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19200" windowHeight="12780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O36" i="5" l="1"/>
  <c r="UZ36" i="5"/>
  <c r="US36" i="5"/>
  <c r="EE34" i="5"/>
  <c r="M34" i="5"/>
  <c r="VY34" i="5"/>
  <c r="VZ34" i="5"/>
  <c r="WA34" i="5"/>
  <c r="WB34" i="5"/>
  <c r="WC34" i="5"/>
  <c r="WD34" i="5"/>
  <c r="WE34" i="5"/>
  <c r="WF34" i="5"/>
  <c r="WG34" i="5"/>
  <c r="WH34" i="5"/>
  <c r="WI34" i="5"/>
  <c r="WJ34" i="5"/>
  <c r="WK34" i="5"/>
  <c r="WL34" i="5"/>
  <c r="WM34" i="5"/>
  <c r="WN34" i="5"/>
  <c r="WO34" i="5"/>
  <c r="VJ36" i="5"/>
  <c r="VK36" i="5"/>
  <c r="VL36" i="5"/>
  <c r="VM36" i="5"/>
  <c r="VN36" i="5"/>
  <c r="VP36" i="5"/>
  <c r="VQ36" i="5"/>
  <c r="VS36" i="5"/>
  <c r="VD34" i="5"/>
  <c r="VE34" i="5"/>
  <c r="VF34" i="5"/>
  <c r="VG34" i="5"/>
  <c r="VH34" i="5"/>
  <c r="VI34" i="5"/>
  <c r="VJ34" i="5"/>
  <c r="UT36" i="5"/>
  <c r="UU36" i="5"/>
  <c r="UV36" i="5"/>
  <c r="UW36" i="5"/>
  <c r="UX36" i="5"/>
  <c r="UY36" i="5"/>
  <c r="VA36" i="5"/>
  <c r="VB36" i="5"/>
  <c r="UO34" i="5"/>
  <c r="UP34" i="5"/>
  <c r="UQ34" i="5"/>
  <c r="UR34" i="5"/>
  <c r="UQ36" i="5"/>
  <c r="UE34" i="5"/>
  <c r="UF34" i="5"/>
  <c r="UG34" i="5"/>
  <c r="UH34" i="5"/>
  <c r="UI34" i="5"/>
  <c r="UJ34" i="5"/>
  <c r="UK34" i="5"/>
  <c r="UL34" i="5"/>
  <c r="UM34" i="5"/>
  <c r="TV34" i="5"/>
  <c r="TW34" i="5"/>
  <c r="TX34" i="5"/>
  <c r="TY34" i="5"/>
  <c r="TZ34" i="5"/>
  <c r="UA34" i="5"/>
  <c r="UB34" i="5"/>
  <c r="UC34" i="5"/>
  <c r="UD34" i="5"/>
  <c r="TR34" i="5"/>
  <c r="TS34" i="5"/>
  <c r="TT34" i="5"/>
  <c r="TU34" i="5"/>
  <c r="TH34" i="5"/>
  <c r="TI34" i="5"/>
  <c r="TJ34" i="5"/>
  <c r="TL34" i="5"/>
  <c r="TN34" i="5"/>
  <c r="TO34" i="5"/>
  <c r="SS34" i="5"/>
  <c r="ST34" i="5"/>
  <c r="SU34" i="5"/>
  <c r="SV34" i="5"/>
  <c r="SW34" i="5"/>
  <c r="SX34" i="5"/>
  <c r="SY34" i="5"/>
  <c r="SZ34" i="5"/>
  <c r="TA34" i="5"/>
  <c r="TB34" i="5"/>
  <c r="TC34" i="5"/>
  <c r="TD34" i="5"/>
  <c r="TE34" i="5"/>
  <c r="TF34" i="5"/>
  <c r="SA34" i="5"/>
  <c r="SB34" i="5"/>
  <c r="SC34" i="5"/>
  <c r="SD34" i="5"/>
  <c r="SE34" i="5"/>
  <c r="SF34" i="5"/>
  <c r="SG34" i="5"/>
  <c r="SH34" i="5"/>
  <c r="SI34" i="5"/>
  <c r="SJ34" i="5"/>
  <c r="SK34" i="5"/>
  <c r="SL34" i="5"/>
  <c r="SM34" i="5"/>
  <c r="SN34" i="5"/>
  <c r="SO34" i="5"/>
  <c r="SP34" i="5"/>
  <c r="SQ34" i="5"/>
  <c r="RI34" i="5"/>
  <c r="RJ34" i="5"/>
  <c r="RK34" i="5"/>
  <c r="RL34" i="5"/>
  <c r="RM34" i="5"/>
  <c r="RN34" i="5"/>
  <c r="RO34" i="5"/>
  <c r="RP34" i="5"/>
  <c r="RQ34" i="5"/>
  <c r="RR34" i="5"/>
  <c r="RS34" i="5"/>
  <c r="RT34" i="5"/>
  <c r="RU34" i="5"/>
  <c r="RV34" i="5"/>
  <c r="RW34" i="5"/>
  <c r="RX34" i="5"/>
  <c r="RY34" i="5"/>
  <c r="RZ34" i="5"/>
  <c r="QV34" i="5"/>
  <c r="QW34" i="5"/>
  <c r="QX34" i="5"/>
  <c r="QY34" i="5"/>
  <c r="QZ34" i="5"/>
  <c r="RA34" i="5"/>
  <c r="RB34" i="5"/>
  <c r="RC34" i="5"/>
  <c r="RD34" i="5"/>
  <c r="RE34" i="5"/>
  <c r="RF34" i="5"/>
  <c r="RG34" i="5"/>
  <c r="PP34" i="5"/>
  <c r="PQ34" i="5"/>
  <c r="PR34" i="5"/>
  <c r="PS34" i="5"/>
  <c r="PT34" i="5"/>
  <c r="PU34" i="5"/>
  <c r="PV34" i="5"/>
  <c r="PW34" i="5"/>
  <c r="PX34" i="5"/>
  <c r="PY34" i="5"/>
  <c r="PZ34" i="5"/>
  <c r="QA34" i="5"/>
  <c r="QB34" i="5"/>
  <c r="QC34" i="5"/>
  <c r="QD34" i="5"/>
  <c r="QE34" i="5"/>
  <c r="QF34" i="5"/>
  <c r="QG34" i="5"/>
  <c r="QH34" i="5"/>
  <c r="QI34" i="5"/>
  <c r="QJ34" i="5"/>
  <c r="QK34" i="5"/>
  <c r="QL34" i="5"/>
  <c r="QM34" i="5"/>
  <c r="QN34" i="5"/>
  <c r="QO34" i="5"/>
  <c r="QP34" i="5"/>
  <c r="QQ34" i="5"/>
  <c r="QR34" i="5"/>
  <c r="QS34" i="5"/>
  <c r="QT34" i="5"/>
  <c r="QU34" i="5"/>
  <c r="OQ34" i="5"/>
  <c r="OR34" i="5"/>
  <c r="OS34" i="5"/>
  <c r="OT34" i="5"/>
  <c r="OU34" i="5"/>
  <c r="OV34" i="5"/>
  <c r="OW34" i="5"/>
  <c r="OX34" i="5"/>
  <c r="OY34" i="5"/>
  <c r="OZ34" i="5"/>
  <c r="PA34" i="5"/>
  <c r="PB34" i="5"/>
  <c r="PC34" i="5"/>
  <c r="PD34" i="5"/>
  <c r="PE34" i="5"/>
  <c r="PF34" i="5"/>
  <c r="PG34" i="5"/>
  <c r="PH34" i="5"/>
  <c r="PI34" i="5"/>
  <c r="PJ34" i="5"/>
  <c r="PK34" i="5"/>
  <c r="PL34" i="5"/>
  <c r="PM34" i="5"/>
  <c r="PN34" i="5"/>
  <c r="PO34" i="5"/>
  <c r="NT34" i="5"/>
  <c r="NU34" i="5"/>
  <c r="NV34" i="5"/>
  <c r="NW34" i="5"/>
  <c r="NX34" i="5"/>
  <c r="NY34" i="5"/>
  <c r="NZ34" i="5"/>
  <c r="OA34" i="5"/>
  <c r="OB34" i="5"/>
  <c r="OC34" i="5"/>
  <c r="OD34" i="5"/>
  <c r="OE34" i="5"/>
  <c r="OF34" i="5"/>
  <c r="OG34" i="5"/>
  <c r="OH34" i="5"/>
  <c r="OI34" i="5"/>
  <c r="OJ34" i="5"/>
  <c r="OK34" i="5"/>
  <c r="OL34" i="5"/>
  <c r="OM34" i="5"/>
  <c r="ON34" i="5"/>
  <c r="OO34" i="5"/>
  <c r="OP34" i="5"/>
  <c r="MI34" i="5"/>
  <c r="MJ34" i="5"/>
  <c r="MK34" i="5"/>
  <c r="ML34" i="5"/>
  <c r="MM34" i="5"/>
  <c r="MN34" i="5"/>
  <c r="MO34" i="5"/>
  <c r="MP34" i="5"/>
  <c r="MQ34" i="5"/>
  <c r="MR34" i="5"/>
  <c r="MS34" i="5"/>
  <c r="MT34" i="5"/>
  <c r="MU34" i="5"/>
  <c r="MV34" i="5"/>
  <c r="MW34" i="5"/>
  <c r="MX34" i="5"/>
  <c r="MY34" i="5"/>
  <c r="MZ34" i="5"/>
  <c r="NA34" i="5"/>
  <c r="NB34" i="5"/>
  <c r="NC34" i="5"/>
  <c r="ND34" i="5"/>
  <c r="NE34" i="5"/>
  <c r="NF34" i="5"/>
  <c r="NG34" i="5"/>
  <c r="NH34" i="5"/>
  <c r="NI34" i="5"/>
  <c r="NJ34" i="5"/>
  <c r="NK34" i="5"/>
  <c r="NL34" i="5"/>
  <c r="NM34" i="5"/>
  <c r="NN34" i="5"/>
  <c r="NO34" i="5"/>
  <c r="NP34" i="5"/>
  <c r="NQ34" i="5"/>
  <c r="NR34" i="5"/>
  <c r="NS34" i="5"/>
  <c r="KV34" i="5"/>
  <c r="KW34" i="5"/>
  <c r="KX34" i="5"/>
  <c r="KY34" i="5"/>
  <c r="KZ34" i="5"/>
  <c r="LA34" i="5"/>
  <c r="LB34" i="5"/>
  <c r="LD34" i="5"/>
  <c r="LE34" i="5"/>
  <c r="LF34" i="5"/>
  <c r="LG34" i="5"/>
  <c r="LH34" i="5"/>
  <c r="LI34" i="5"/>
  <c r="LJ34" i="5"/>
  <c r="LK34" i="5"/>
  <c r="LL34" i="5"/>
  <c r="LM34" i="5"/>
  <c r="LN34" i="5"/>
  <c r="LO34" i="5"/>
  <c r="LP34" i="5"/>
  <c r="LQ34" i="5"/>
  <c r="LR34" i="5"/>
  <c r="LS34" i="5"/>
  <c r="LT34" i="5"/>
  <c r="LU34" i="5"/>
  <c r="LV34" i="5"/>
  <c r="LW34" i="5"/>
  <c r="LX34" i="5"/>
  <c r="LY34" i="5"/>
  <c r="LZ34" i="5"/>
  <c r="MA34" i="5"/>
  <c r="MB34" i="5"/>
  <c r="MC34" i="5"/>
  <c r="MD34" i="5"/>
  <c r="ME34" i="5"/>
  <c r="MF34" i="5"/>
  <c r="MG34" i="5"/>
  <c r="MH34" i="5"/>
  <c r="JL34" i="5"/>
  <c r="JM34" i="5"/>
  <c r="JN34" i="5"/>
  <c r="JO34" i="5"/>
  <c r="JP34" i="5"/>
  <c r="JQ34" i="5"/>
  <c r="JR34" i="5"/>
  <c r="JS34" i="5"/>
  <c r="JT34" i="5"/>
  <c r="JU34" i="5"/>
  <c r="JV34" i="5"/>
  <c r="JW34" i="5"/>
  <c r="JX34" i="5"/>
  <c r="JY34" i="5"/>
  <c r="JZ34" i="5"/>
  <c r="KA34" i="5"/>
  <c r="KB34" i="5"/>
  <c r="KC34" i="5"/>
  <c r="KD34" i="5"/>
  <c r="KE34" i="5"/>
  <c r="KF34" i="5"/>
  <c r="KG34" i="5"/>
  <c r="KH34" i="5"/>
  <c r="KI34" i="5"/>
  <c r="KJ34" i="5"/>
  <c r="KK34" i="5"/>
  <c r="KL34" i="5"/>
  <c r="KM34" i="5"/>
  <c r="KN34" i="5"/>
  <c r="KO34" i="5"/>
  <c r="KP34" i="5"/>
  <c r="KQ34" i="5"/>
  <c r="KR34" i="5"/>
  <c r="KS34" i="5"/>
  <c r="KT34" i="5"/>
  <c r="KU34" i="5"/>
  <c r="IC34" i="5"/>
  <c r="ID34" i="5"/>
  <c r="IE34" i="5"/>
  <c r="IF34" i="5"/>
  <c r="IG34" i="5"/>
  <c r="IH34" i="5"/>
  <c r="II34" i="5"/>
  <c r="IJ34" i="5"/>
  <c r="IK34" i="5"/>
  <c r="IL34" i="5"/>
  <c r="IM34" i="5"/>
  <c r="IN34" i="5"/>
  <c r="IO34" i="5"/>
  <c r="IP34" i="5"/>
  <c r="IQ34" i="5"/>
  <c r="IR34" i="5"/>
  <c r="IS34" i="5"/>
  <c r="IT34" i="5"/>
  <c r="IU34" i="5"/>
  <c r="IV34" i="5"/>
  <c r="IW34" i="5"/>
  <c r="IX34" i="5"/>
  <c r="IY34" i="5"/>
  <c r="IZ34" i="5"/>
  <c r="JA34" i="5"/>
  <c r="JB34" i="5"/>
  <c r="JC34" i="5"/>
  <c r="JD34" i="5"/>
  <c r="JE34" i="5"/>
  <c r="JF34" i="5"/>
  <c r="JG34" i="5"/>
  <c r="JH34" i="5"/>
  <c r="JI34" i="5"/>
  <c r="JJ34" i="5"/>
  <c r="JK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T34" i="5"/>
  <c r="GU34" i="5"/>
  <c r="GV34" i="5"/>
  <c r="GW34" i="5"/>
  <c r="GX34" i="5"/>
  <c r="GY34" i="5"/>
  <c r="GZ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F34" i="5"/>
  <c r="EG34" i="5"/>
  <c r="EH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L34" i="5"/>
  <c r="BM34" i="5"/>
  <c r="BN34" i="5"/>
  <c r="BO34" i="5"/>
  <c r="BP34" i="5"/>
  <c r="BQ34" i="5"/>
  <c r="BR34" i="5"/>
  <c r="BS34" i="5"/>
  <c r="BT34" i="5"/>
  <c r="B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M34" i="5"/>
  <c r="AN34" i="5"/>
  <c r="AO34" i="5"/>
  <c r="K34" i="5"/>
  <c r="L34" i="5"/>
  <c r="N34" i="5"/>
  <c r="O34" i="5"/>
  <c r="P34" i="5"/>
  <c r="Q34" i="5"/>
  <c r="R34" i="5"/>
  <c r="S34" i="5"/>
  <c r="T34" i="5"/>
  <c r="U34" i="5"/>
  <c r="F34" i="5"/>
  <c r="G34" i="5"/>
  <c r="H34" i="5"/>
  <c r="I34" i="5"/>
  <c r="J34" i="5"/>
  <c r="C34" i="5"/>
  <c r="D34" i="5"/>
  <c r="E34" i="5"/>
  <c r="D35" i="5" l="1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4" i="5"/>
  <c r="BV35" i="5" s="1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4" i="5"/>
  <c r="CW35" i="5" s="1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GL35" i="5"/>
  <c r="GM35" i="5"/>
  <c r="GN35" i="5"/>
  <c r="GO35" i="5"/>
  <c r="GP35" i="5"/>
  <c r="GQ35" i="5"/>
  <c r="GR35" i="5"/>
  <c r="GS35" i="5"/>
  <c r="GT35" i="5"/>
  <c r="GU35" i="5"/>
  <c r="GV35" i="5"/>
  <c r="GW35" i="5"/>
  <c r="GX35" i="5"/>
  <c r="GY35" i="5"/>
  <c r="GZ35" i="5"/>
  <c r="HA35" i="5"/>
  <c r="HB35" i="5"/>
  <c r="HC35" i="5"/>
  <c r="HD35" i="5"/>
  <c r="HE35" i="5"/>
  <c r="HF35" i="5"/>
  <c r="HG35" i="5"/>
  <c r="HH35" i="5"/>
  <c r="HI35" i="5"/>
  <c r="HJ35" i="5"/>
  <c r="HK35" i="5"/>
  <c r="HL35" i="5"/>
  <c r="HM35" i="5"/>
  <c r="HN35" i="5"/>
  <c r="HO35" i="5"/>
  <c r="HP35" i="5"/>
  <c r="HQ35" i="5"/>
  <c r="HR35" i="5"/>
  <c r="HS35" i="5"/>
  <c r="HT35" i="5"/>
  <c r="HU35" i="5"/>
  <c r="HV35" i="5"/>
  <c r="HW35" i="5"/>
  <c r="HX35" i="5"/>
  <c r="HY35" i="5"/>
  <c r="HZ35" i="5"/>
  <c r="IA35" i="5"/>
  <c r="IB35" i="5"/>
  <c r="IC35" i="5"/>
  <c r="ID35" i="5"/>
  <c r="IE35" i="5"/>
  <c r="IF35" i="5"/>
  <c r="IG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IT35" i="5"/>
  <c r="IU35" i="5"/>
  <c r="IV35" i="5"/>
  <c r="IW35" i="5"/>
  <c r="IX35" i="5"/>
  <c r="IY35" i="5"/>
  <c r="IZ35" i="5"/>
  <c r="JA35" i="5"/>
  <c r="JB35" i="5"/>
  <c r="JC35" i="5"/>
  <c r="JD35" i="5"/>
  <c r="JE35" i="5"/>
  <c r="JF35" i="5"/>
  <c r="JG35" i="5"/>
  <c r="JH35" i="5"/>
  <c r="JI35" i="5"/>
  <c r="JJ35" i="5"/>
  <c r="JK35" i="5"/>
  <c r="JL35" i="5"/>
  <c r="JM35" i="5"/>
  <c r="JN35" i="5"/>
  <c r="JO35" i="5"/>
  <c r="JP35" i="5"/>
  <c r="JQ35" i="5"/>
  <c r="JR35" i="5"/>
  <c r="JS35" i="5"/>
  <c r="JT35" i="5"/>
  <c r="JU35" i="5"/>
  <c r="JV35" i="5"/>
  <c r="JW35" i="5"/>
  <c r="JX35" i="5"/>
  <c r="JY35" i="5"/>
  <c r="JZ35" i="5"/>
  <c r="KA35" i="5"/>
  <c r="KB35" i="5"/>
  <c r="KC35" i="5"/>
  <c r="KD35" i="5"/>
  <c r="KE35" i="5"/>
  <c r="KF35" i="5"/>
  <c r="KG35" i="5"/>
  <c r="KH35" i="5"/>
  <c r="KI35" i="5"/>
  <c r="KJ35" i="5"/>
  <c r="KK35" i="5"/>
  <c r="KL35" i="5"/>
  <c r="KM35" i="5"/>
  <c r="KN35" i="5"/>
  <c r="KO35" i="5"/>
  <c r="KP35" i="5"/>
  <c r="KQ35" i="5"/>
  <c r="KR35" i="5"/>
  <c r="KS35" i="5"/>
  <c r="KT35" i="5"/>
  <c r="KU35" i="5"/>
  <c r="KV35" i="5"/>
  <c r="KW35" i="5"/>
  <c r="KX35" i="5"/>
  <c r="KY35" i="5"/>
  <c r="KZ35" i="5"/>
  <c r="LA35" i="5"/>
  <c r="LB35" i="5"/>
  <c r="LC35" i="5"/>
  <c r="LD35" i="5"/>
  <c r="LE35" i="5"/>
  <c r="LF35" i="5"/>
  <c r="LG35" i="5"/>
  <c r="LH35" i="5"/>
  <c r="LI35" i="5"/>
  <c r="LJ35" i="5"/>
  <c r="LK35" i="5"/>
  <c r="LL35" i="5"/>
  <c r="LM35" i="5"/>
  <c r="LN35" i="5"/>
  <c r="LO35" i="5"/>
  <c r="LP35" i="5"/>
  <c r="LQ35" i="5"/>
  <c r="LR35" i="5"/>
  <c r="LS35" i="5"/>
  <c r="LT35" i="5"/>
  <c r="LU35" i="5"/>
  <c r="LV35" i="5"/>
  <c r="LW35" i="5"/>
  <c r="LX35" i="5"/>
  <c r="LY35" i="5"/>
  <c r="LZ35" i="5"/>
  <c r="MA35" i="5"/>
  <c r="MB35" i="5"/>
  <c r="MC35" i="5"/>
  <c r="MD35" i="5"/>
  <c r="ME35" i="5"/>
  <c r="MF35" i="5"/>
  <c r="MG35" i="5"/>
  <c r="MH35" i="5"/>
  <c r="MI35" i="5"/>
  <c r="MJ35" i="5"/>
  <c r="MK35" i="5"/>
  <c r="ML35" i="5"/>
  <c r="MM35" i="5"/>
  <c r="MN35" i="5"/>
  <c r="MO35" i="5"/>
  <c r="MP35" i="5"/>
  <c r="MQ35" i="5"/>
  <c r="MR35" i="5"/>
  <c r="MS35" i="5"/>
  <c r="MT35" i="5"/>
  <c r="MU35" i="5"/>
  <c r="MV35" i="5"/>
  <c r="MW35" i="5"/>
  <c r="MX35" i="5"/>
  <c r="MY35" i="5"/>
  <c r="MZ35" i="5"/>
  <c r="NA35" i="5"/>
  <c r="NB35" i="5"/>
  <c r="NC35" i="5"/>
  <c r="ND35" i="5"/>
  <c r="NE35" i="5"/>
  <c r="NF35" i="5"/>
  <c r="NG35" i="5"/>
  <c r="NH35" i="5"/>
  <c r="NI35" i="5"/>
  <c r="NJ35" i="5"/>
  <c r="NK35" i="5"/>
  <c r="NL35" i="5"/>
  <c r="NM35" i="5"/>
  <c r="NN35" i="5"/>
  <c r="NO35" i="5"/>
  <c r="NP35" i="5"/>
  <c r="NQ35" i="5"/>
  <c r="NR35" i="5"/>
  <c r="NS35" i="5"/>
  <c r="NT35" i="5"/>
  <c r="NU35" i="5"/>
  <c r="NV35" i="5"/>
  <c r="NW35" i="5"/>
  <c r="NX35" i="5"/>
  <c r="NY35" i="5"/>
  <c r="NZ35" i="5"/>
  <c r="OA35" i="5"/>
  <c r="OB35" i="5"/>
  <c r="OC35" i="5"/>
  <c r="OD35" i="5"/>
  <c r="OE35" i="5"/>
  <c r="OF35" i="5"/>
  <c r="OG35" i="5"/>
  <c r="OH35" i="5"/>
  <c r="OI35" i="5"/>
  <c r="OJ35" i="5"/>
  <c r="OK35" i="5"/>
  <c r="OL35" i="5"/>
  <c r="OM35" i="5"/>
  <c r="ON35" i="5"/>
  <c r="OO35" i="5"/>
  <c r="OP35" i="5"/>
  <c r="OQ35" i="5"/>
  <c r="OR35" i="5"/>
  <c r="OS35" i="5"/>
  <c r="OT35" i="5"/>
  <c r="OU35" i="5"/>
  <c r="OV35" i="5"/>
  <c r="OW35" i="5"/>
  <c r="OX35" i="5"/>
  <c r="OY35" i="5"/>
  <c r="OZ35" i="5"/>
  <c r="PA35" i="5"/>
  <c r="PB35" i="5"/>
  <c r="PC35" i="5"/>
  <c r="PD35" i="5"/>
  <c r="PE35" i="5"/>
  <c r="PF35" i="5"/>
  <c r="PG35" i="5"/>
  <c r="PH35" i="5"/>
  <c r="PI35" i="5"/>
  <c r="PJ35" i="5"/>
  <c r="PK35" i="5"/>
  <c r="PL35" i="5"/>
  <c r="PM35" i="5"/>
  <c r="PN35" i="5"/>
  <c r="PO35" i="5"/>
  <c r="PP35" i="5"/>
  <c r="PQ35" i="5"/>
  <c r="PR35" i="5"/>
  <c r="PS35" i="5"/>
  <c r="PT35" i="5"/>
  <c r="PU35" i="5"/>
  <c r="PV35" i="5"/>
  <c r="PW35" i="5"/>
  <c r="PX35" i="5"/>
  <c r="PY35" i="5"/>
  <c r="PZ35" i="5"/>
  <c r="QA35" i="5"/>
  <c r="QB35" i="5"/>
  <c r="QC35" i="5"/>
  <c r="QD35" i="5"/>
  <c r="QE35" i="5"/>
  <c r="QF35" i="5"/>
  <c r="QG35" i="5"/>
  <c r="QH35" i="5"/>
  <c r="QI35" i="5"/>
  <c r="QJ35" i="5"/>
  <c r="QK35" i="5"/>
  <c r="QL35" i="5"/>
  <c r="QM35" i="5"/>
  <c r="QN35" i="5"/>
  <c r="QO35" i="5"/>
  <c r="QP35" i="5"/>
  <c r="QQ35" i="5"/>
  <c r="QR35" i="5"/>
  <c r="QS35" i="5"/>
  <c r="QT35" i="5"/>
  <c r="QU35" i="5"/>
  <c r="QV35" i="5"/>
  <c r="QW35" i="5"/>
  <c r="QX35" i="5"/>
  <c r="QY35" i="5"/>
  <c r="QZ35" i="5"/>
  <c r="RA35" i="5"/>
  <c r="RB35" i="5"/>
  <c r="RC35" i="5"/>
  <c r="RD35" i="5"/>
  <c r="RE35" i="5"/>
  <c r="RF35" i="5"/>
  <c r="RG35" i="5"/>
  <c r="RH34" i="5"/>
  <c r="RH35" i="5" s="1"/>
  <c r="RI35" i="5"/>
  <c r="RJ35" i="5"/>
  <c r="RK35" i="5"/>
  <c r="RL35" i="5"/>
  <c r="RM35" i="5"/>
  <c r="RN35" i="5"/>
  <c r="RO35" i="5"/>
  <c r="RP35" i="5"/>
  <c r="RQ35" i="5"/>
  <c r="RR35" i="5"/>
  <c r="RS35" i="5"/>
  <c r="RT35" i="5"/>
  <c r="RU35" i="5"/>
  <c r="RV35" i="5"/>
  <c r="RW35" i="5"/>
  <c r="RX35" i="5"/>
  <c r="RY35" i="5"/>
  <c r="RZ35" i="5"/>
  <c r="SA35" i="5"/>
  <c r="SB35" i="5"/>
  <c r="SC35" i="5"/>
  <c r="SD35" i="5"/>
  <c r="SE35" i="5"/>
  <c r="SF35" i="5"/>
  <c r="SG35" i="5"/>
  <c r="SH35" i="5"/>
  <c r="SI35" i="5"/>
  <c r="SJ35" i="5"/>
  <c r="SK35" i="5"/>
  <c r="SL35" i="5"/>
  <c r="SM35" i="5"/>
  <c r="SN35" i="5"/>
  <c r="SO35" i="5"/>
  <c r="SP35" i="5"/>
  <c r="SQ35" i="5"/>
  <c r="SR34" i="5"/>
  <c r="SR35" i="5" s="1"/>
  <c r="SS35" i="5"/>
  <c r="ST35" i="5"/>
  <c r="SU35" i="5"/>
  <c r="SV35" i="5"/>
  <c r="SW35" i="5"/>
  <c r="SX35" i="5"/>
  <c r="SY35" i="5"/>
  <c r="TA35" i="5"/>
  <c r="TB35" i="5"/>
  <c r="TC35" i="5"/>
  <c r="TD35" i="5"/>
  <c r="TE35" i="5"/>
  <c r="TF35" i="5"/>
  <c r="TG34" i="5"/>
  <c r="TG35" i="5" s="1"/>
  <c r="TH35" i="5"/>
  <c r="TI35" i="5"/>
  <c r="TJ35" i="5"/>
  <c r="TK35" i="5"/>
  <c r="TL35" i="5"/>
  <c r="TM35" i="5"/>
  <c r="TN35" i="5"/>
  <c r="TO35" i="5"/>
  <c r="TP34" i="5"/>
  <c r="TP35" i="5" s="1"/>
  <c r="TQ35" i="5"/>
  <c r="TR35" i="5"/>
  <c r="TS35" i="5"/>
  <c r="TT35" i="5"/>
  <c r="TU35" i="5"/>
  <c r="TV35" i="5"/>
  <c r="TW35" i="5"/>
  <c r="TX35" i="5"/>
  <c r="TY35" i="5"/>
  <c r="TZ35" i="5"/>
  <c r="UA35" i="5"/>
  <c r="UB35" i="5"/>
  <c r="UC35" i="5"/>
  <c r="UD35" i="5"/>
  <c r="UE35" i="5"/>
  <c r="UF35" i="5"/>
  <c r="UG35" i="5"/>
  <c r="UH35" i="5"/>
  <c r="UI35" i="5"/>
  <c r="UJ35" i="5"/>
  <c r="UK35" i="5"/>
  <c r="UL35" i="5"/>
  <c r="UM35" i="5"/>
  <c r="UN34" i="5"/>
  <c r="UN35" i="5" s="1"/>
  <c r="UO35" i="5"/>
  <c r="UO36" i="5" s="1"/>
  <c r="UP35" i="5"/>
  <c r="UP36" i="5" s="1"/>
  <c r="UQ35" i="5"/>
  <c r="UR35" i="5"/>
  <c r="UR36" i="5" s="1"/>
  <c r="US35" i="5"/>
  <c r="UT34" i="5"/>
  <c r="UT35" i="5" s="1"/>
  <c r="UU35" i="5"/>
  <c r="UV35" i="5"/>
  <c r="UW34" i="5"/>
  <c r="UW35" i="5" s="1"/>
  <c r="UX35" i="5"/>
  <c r="UY35" i="5"/>
  <c r="UZ34" i="5"/>
  <c r="UZ35" i="5" s="1"/>
  <c r="VA35" i="5"/>
  <c r="VB35" i="5"/>
  <c r="VC34" i="5"/>
  <c r="VC35" i="5" s="1"/>
  <c r="VD35" i="5"/>
  <c r="VE35" i="5"/>
  <c r="VF35" i="5"/>
  <c r="VG35" i="5"/>
  <c r="VH35" i="5"/>
  <c r="VI35" i="5"/>
  <c r="VJ35" i="5"/>
  <c r="VK35" i="5"/>
  <c r="VL34" i="5"/>
  <c r="VL35" i="5" s="1"/>
  <c r="VM35" i="5"/>
  <c r="VN35" i="5"/>
  <c r="VO35" i="5"/>
  <c r="VP35" i="5"/>
  <c r="VQ35" i="5"/>
  <c r="VR35" i="5"/>
  <c r="VS35" i="5"/>
  <c r="VT35" i="5"/>
  <c r="VU34" i="5"/>
  <c r="VU35" i="5" s="1"/>
  <c r="VV35" i="5"/>
  <c r="VW35" i="5"/>
  <c r="VX34" i="5"/>
  <c r="VX35" i="5" s="1"/>
  <c r="VY35" i="5"/>
  <c r="VZ35" i="5"/>
  <c r="WA35" i="5"/>
  <c r="WB35" i="5"/>
  <c r="WC35" i="5"/>
  <c r="WD35" i="5"/>
  <c r="WE35" i="5"/>
  <c r="WF35" i="5"/>
  <c r="WG35" i="5"/>
  <c r="WH35" i="5"/>
  <c r="WI35" i="5"/>
  <c r="WJ35" i="5"/>
  <c r="WK35" i="5"/>
  <c r="WL35" i="5"/>
  <c r="WM35" i="5"/>
  <c r="WN35" i="5"/>
  <c r="WO35" i="5"/>
  <c r="WP34" i="5"/>
  <c r="WP35" i="5" s="1"/>
  <c r="WQ35" i="5"/>
  <c r="WR35" i="5"/>
  <c r="WS34" i="5"/>
  <c r="WS35" i="5" s="1"/>
  <c r="WT35" i="5"/>
  <c r="WV34" i="5"/>
  <c r="WV35" i="5" s="1"/>
  <c r="C35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L40" i="4"/>
  <c r="X40" i="4"/>
  <c r="AB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Q40" i="4"/>
  <c r="QX40" i="4"/>
  <c r="QY40" i="4"/>
  <c r="RG40" i="4"/>
  <c r="RK40" i="4"/>
  <c r="RO40" i="4"/>
  <c r="RS40" i="4"/>
  <c r="RW40" i="4"/>
  <c r="SA40" i="4"/>
  <c r="SE40" i="4"/>
  <c r="SI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M40" i="3"/>
  <c r="JX40" i="3"/>
  <c r="KN40" i="3"/>
  <c r="LD40" i="3"/>
  <c r="LL40" i="3"/>
  <c r="LX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8" i="5" l="1"/>
  <c r="D45" i="3"/>
  <c r="D45" i="4"/>
  <c r="D44" i="3"/>
  <c r="D44" i="4"/>
  <c r="D43" i="4"/>
  <c r="D39" i="5"/>
  <c r="D52" i="4"/>
  <c r="D51" i="5"/>
  <c r="D48" i="5"/>
  <c r="D44" i="5"/>
  <c r="D55" i="5"/>
  <c r="D50" i="5"/>
  <c r="D47" i="5"/>
  <c r="D43" i="5"/>
  <c r="D54" i="5"/>
  <c r="D46" i="5"/>
  <c r="D42" i="5"/>
  <c r="D56" i="5"/>
  <c r="D52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<sst xmlns="http://schemas.openxmlformats.org/spreadsheetml/2006/main" count="3814" uniqueCount="3184">
  <si>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</si>
  <si>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</si>
  <si>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</si>
  <si>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</si>
  <si>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</si>
  <si>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</si>
  <si>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</si>
  <si>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</si>
  <si>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</si>
  <si>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</si>
  <si>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</si>
  <si>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</si>
  <si>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</si>
  <si>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</si>
  <si>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</si>
  <si>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</si>
  <si>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</si>
  <si>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</si>
  <si>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</si>
  <si>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</si>
  <si>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</si>
  <si>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</si>
  <si>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</si>
  <si>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</si>
  <si>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</si>
  <si>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</si>
  <si>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</si>
  <si>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</si>
  <si>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</si>
  <si>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</si>
  <si>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</si>
  <si>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</si>
  <si>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</si>
  <si>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</si>
  <si>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</si>
  <si>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</si>
  <si>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</si>
  <si>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</si>
  <si>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</si>
  <si>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</si>
  <si>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</si>
  <si>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</si>
  <si>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</si>
  <si>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</si>
  <si>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</si>
  <si>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</si>
  <si>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</si>
  <si>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</si>
  <si>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</si>
  <si>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</si>
  <si>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</si>
  <si>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</si>
  <si>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</si>
  <si>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</si>
  <si>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</si>
  <si>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</si>
  <si>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</si>
  <si>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</si>
  <si>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</si>
  <si>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</si>
  <si>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</si>
  <si>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</si>
  <si>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</si>
  <si>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</si>
  <si>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</si>
  <si>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</si>
  <si>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</si>
  <si>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</si>
  <si>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</si>
  <si>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</si>
  <si>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</si>
  <si>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</si>
  <si>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</si>
  <si>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</si>
  <si>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</si>
  <si>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</si>
  <si>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</si>
  <si>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</si>
  <si>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</si>
  <si>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</si>
  <si>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</si>
  <si>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</si>
  <si>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</si>
  <si>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</si>
  <si>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</si>
  <si>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</si>
  <si>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</si>
  <si>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</si>
  <si>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</si>
  <si>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</si>
  <si>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</si>
  <si>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</si>
  <si>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</si>
  <si>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</si>
  <si>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</si>
  <si>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</si>
  <si>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</si>
  <si>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</si>
  <si>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</si>
  <si>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</si>
  <si>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</si>
  <si>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</si>
  <si>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</si>
  <si>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</si>
  <si>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</si>
  <si>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</si>
  <si>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</si>
  <si>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</si>
  <si>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</si>
  <si>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</si>
  <si>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</si>
  <si>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</si>
  <si>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</si>
  <si>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</si>
  <si>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</si>
  <si>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</si>
  <si>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</si>
  <si>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</si>
  <si>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</si>
  <si>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</si>
  <si>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</si>
  <si>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</si>
  <si>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</si>
  <si>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</si>
  <si>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</si>
  <si>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</si>
  <si>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</si>
  <si>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</si>
  <si>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</si>
  <si>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</si>
  <si>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</si>
  <si>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</si>
  <si>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</si>
  <si>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</si>
  <si>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</si>
  <si>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</si>
  <si>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</si>
  <si>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</si>
  <si>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</si>
  <si>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</si>
  <si>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</si>
  <si>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</si>
  <si>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</si>
  <si>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</si>
  <si>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</si>
  <si>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</si>
  <si>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</si>
  <si>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</si>
  <si>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</si>
  <si>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</si>
  <si>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</si>
  <si>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</si>
  <si>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</si>
  <si>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</si>
  <si>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</si>
  <si>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</si>
  <si>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</si>
  <si>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</si>
  <si>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</si>
  <si>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</si>
  <si>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</si>
  <si>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</si>
  <si>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</si>
  <si>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</si>
  <si>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</si>
  <si>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</si>
  <si>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</si>
  <si>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</si>
  <si>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</si>
  <si>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</si>
  <si>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</si>
  <si>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</si>
  <si>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</si>
  <si>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</si>
  <si>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</si>
  <si>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</si>
  <si>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</si>
  <si>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</si>
  <si>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</si>
  <si>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</si>
  <si>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</si>
  <si>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</si>
  <si>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</si>
  <si>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</si>
  <si>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</si>
  <si>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</si>
  <si>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</si>
  <si>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</si>
  <si>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</si>
  <si>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</si>
  <si>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</si>
  <si>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</si>
  <si>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</si>
  <si>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</si>
  <si>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</si>
  <si>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</si>
  <si>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</si>
  <si>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</si>
  <si>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</si>
  <si>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</si>
  <si>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</si>
  <si>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</si>
  <si>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</si>
  <si>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</si>
  <si>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</si>
  <si>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</si>
  <si>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</si>
  <si>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</si>
  <si>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</si>
  <si>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</si>
  <si>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</si>
  <si>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</si>
  <si>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</si>
  <si>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</si>
  <si>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</si>
  <si>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</si>
  <si>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</si>
  <si>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</si>
  <si>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</si>
  <si>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</si>
  <si>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</si>
  <si>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</si>
  <si>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</si>
  <si>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</si>
  <si>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</si>
  <si>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</si>
  <si>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</si>
  <si>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</si>
  <si>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</si>
  <si>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</si>
  <si>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</si>
  <si>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</si>
  <si>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</si>
  <si>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</si>
  <si>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</si>
  <si>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</si>
  <si>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</si>
  <si>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</si>
  <si>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</si>
  <si>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</si>
  <si>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</si>
  <si>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</si>
  <si>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</si>
  <si>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</si>
  <si>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</si>
  <si>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</si>
  <si>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</si>
  <si>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</si>
  <si>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</si>
  <si>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</si>
  <si>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</si>
  <si>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</si>
  <si>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</si>
  <si>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</si>
  <si>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</si>
  <si>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</si>
  <si>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</si>
  <si>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</si>
  <si>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</si>
  <si>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</si>
  <si>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</si>
  <si>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</si>
  <si>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</si>
  <si>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</si>
  <si>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</si>
  <si>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</si>
  <si>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</si>
  <si>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</si>
  <si>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</si>
  <si>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</si>
  <si>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</si>
  <si>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</si>
  <si>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</si>
  <si>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</si>
  <si>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</si>
  <si>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</si>
  <si>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</si>
  <si>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</si>
  <si>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</si>
  <si>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</si>
  <si>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</si>
  <si>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</si>
  <si>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</si>
  <si>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</si>
  <si>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</si>
  <si>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</si>
  <si>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</si>
  <si>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</si>
  <si>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</si>
  <si>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</si>
  <si>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</si>
  <si>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</si>
  <si>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</si>
  <si>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</si>
  <si>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</si>
  <si>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</si>
  <si>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</si>
  <si>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</si>
  <si>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</si>
  <si>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</si>
  <si>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</si>
  <si>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</si>
  <si>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</si>
  <si>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</si>
  <si>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</si>
  <si>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</si>
  <si>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</si>
  <si>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</si>
  <si>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</si>
  <si>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</si>
  <si>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</si>
  <si>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</si>
  <si>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</si>
  <si>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</si>
  <si>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</si>
  <si>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</si>
  <si>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</si>
  <si>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</si>
  <si>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</si>
  <si>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</si>
  <si>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</si>
  <si>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</si>
  <si>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</si>
  <si>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</si>
  <si>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</si>
  <si>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</si>
  <si>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</si>
  <si>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</si>
  <si>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</si>
  <si>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</si>
  <si>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</si>
  <si>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</si>
  <si>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</si>
  <si>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</si>
  <si>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</si>
  <si>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</si>
  <si>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</si>
  <si>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</si>
  <si>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</si>
  <si>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</si>
  <si>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</si>
  <si>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</si>
  <si>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</si>
  <si>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</si>
  <si>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</si>
  <si>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</si>
  <si>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</si>
  <si>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</si>
  <si>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</si>
  <si>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</si>
  <si>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</si>
  <si>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</si>
  <si>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</si>
  <si>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</si>
  <si>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</si>
  <si>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</si>
  <si>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</si>
  <si>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</si>
  <si>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</si>
  <si>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</si>
  <si>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</si>
  <si>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</si>
  <si>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</si>
  <si>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</si>
  <si>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</si>
  <si>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</si>
  <si>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</si>
  <si>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</si>
  <si>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</si>
  <si>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</si>
  <si>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</si>
  <si>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</si>
  <si>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</si>
  <si>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</si>
  <si>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</si>
  <si>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</si>
  <si>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</si>
  <si>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</si>
  <si>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</si>
  <si>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</si>
  <si>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</si>
  <si>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</si>
  <si>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</si>
  <si>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</si>
  <si>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</si>
  <si>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</si>
  <si>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</si>
  <si>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</si>
  <si>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</si>
  <si>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</si>
  <si>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</si>
  <si>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</si>
  <si>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</si>
  <si>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</si>
  <si>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</si>
  <si>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</si>
  <si>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</si>
  <si>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</si>
  <si>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</si>
  <si>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</si>
  <si>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</si>
  <si>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</si>
  <si>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</si>
  <si>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</si>
  <si>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</si>
  <si>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</si>
  <si>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</si>
  <si>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</si>
  <si>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</si>
  <si>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</si>
  <si>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</si>
  <si>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</si>
  <si>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</si>
  <si>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</si>
  <si>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</si>
  <si>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</si>
  <si>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</si>
  <si>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</si>
  <si>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</si>
  <si>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</si>
  <si>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</si>
  <si>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</si>
  <si>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</si>
  <si>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</si>
  <si>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</si>
  <si>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</si>
  <si>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</si>
  <si>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</si>
  <si>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</si>
  <si>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</si>
  <si>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</si>
  <si>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</si>
  <si>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</si>
  <si>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</si>
  <si>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</si>
  <si>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</si>
  <si>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</si>
  <si>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</si>
  <si>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</si>
  <si>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</si>
  <si>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</si>
  <si>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</si>
  <si>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</si>
  <si>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</si>
  <si>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</si>
  <si>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</si>
  <si>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</si>
  <si>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</si>
  <si>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</si>
  <si>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</si>
  <si>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</si>
  <si>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</si>
  <si>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</si>
  <si>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</si>
  <si>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</si>
  <si>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</si>
  <si>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</si>
  <si>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</si>
  <si>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</si>
  <si>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</si>
  <si>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</si>
  <si>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</si>
  <si>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</si>
  <si>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</si>
  <si>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</si>
  <si>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</si>
  <si>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</si>
  <si>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</si>
  <si>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</si>
  <si>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</si>
  <si>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</si>
  <si>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</si>
  <si>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</si>
  <si>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</si>
  <si>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</si>
  <si>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</si>
  <si>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</si>
  <si>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</si>
  <si>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</si>
  <si>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</si>
  <si>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</si>
  <si>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</si>
  <si>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</si>
  <si>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</si>
  <si>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</si>
  <si>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</si>
  <si>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</si>
  <si>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</si>
  <si>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</si>
  <si>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</si>
  <si>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</si>
  <si>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</si>
  <si>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</si>
  <si>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</si>
  <si>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</si>
  <si>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</si>
  <si>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</si>
  <si>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</si>
  <si>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</si>
  <si>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</si>
  <si>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</si>
  <si>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</si>
  <si>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</si>
  <si>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</si>
  <si>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</si>
  <si>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</si>
  <si>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</si>
  <si>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</si>
  <si>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</si>
  <si>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</si>
  <si>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</si>
  <si>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</si>
  <si>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</si>
  <si>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</si>
  <si>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</si>
  <si>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</si>
  <si>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</si>
  <si>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</si>
  <si>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</si>
  <si>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</si>
  <si>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</si>
  <si>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</si>
  <si>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</si>
  <si>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</si>
  <si>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</si>
  <si>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</si>
  <si>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</si>
  <si>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</si>
  <si>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</si>
  <si>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</si>
  <si>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</si>
  <si>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</si>
  <si>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</si>
  <si>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</si>
  <si>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</si>
  <si>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</si>
  <si>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</si>
  <si>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</si>
  <si>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</si>
  <si>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</si>
  <si>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</si>
  <si>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</si>
  <si>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</si>
  <si>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</si>
  <si>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</si>
  <si>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</si>
  <si>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</si>
  <si>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</si>
  <si>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</si>
  <si>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</si>
  <si>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</si>
  <si>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</si>
  <si>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</si>
  <si>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</si>
  <si>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</si>
  <si>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</si>
  <si>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</si>
  <si>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</si>
  <si>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</si>
  <si>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</si>
  <si>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</si>
  <si>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</si>
  <si>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</si>
  <si>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</si>
  <si>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</si>
  <si>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</si>
  <si>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</si>
  <si>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</si>
  <si>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</si>
  <si>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</si>
  <si>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</si>
  <si>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</si>
  <si>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</si>
  <si>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</si>
  <si>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</si>
  <si>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</si>
  <si>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</si>
  <si>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</si>
  <si>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</si>
  <si>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</si>
  <si>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</si>
  <si>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</si>
  <si>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</si>
  <si>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</si>
  <si>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</si>
  <si>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</si>
  <si>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</si>
  <si>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</si>
  <si>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</si>
  <si>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</si>
  <si>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</si>
  <si>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</si>
  <si>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</si>
  <si>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</si>
  <si>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</si>
  <si>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</si>
  <si>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</si>
  <si>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</si>
  <si>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</si>
  <si>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</si>
  <si>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</si>
  <si>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</si>
  <si>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</si>
  <si>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</si>
  <si>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</si>
  <si>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</si>
  <si>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</si>
  <si>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</si>
  <si>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</si>
  <si>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</si>
  <si>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</si>
  <si>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</si>
  <si>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</si>
  <si>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</si>
  <si>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</si>
  <si>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</si>
  <si>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</si>
  <si>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</si>
  <si>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</si>
  <si>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</si>
  <si>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</si>
  <si>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</si>
  <si>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</si>
  <si>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</si>
  <si>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</si>
  <si>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</si>
  <si>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</si>
  <si>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</si>
  <si>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</si>
  <si>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</si>
  <si>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</si>
  <si>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</si>
  <si>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</si>
  <si>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</si>
  <si>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</si>
  <si>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</si>
  <si>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</si>
  <si>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</si>
  <si>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</si>
  <si>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</si>
  <si>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</si>
  <si>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</si>
  <si>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</si>
  <si>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</si>
  <si>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</si>
  <si>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</si>
  <si>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</si>
  <si>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</si>
  <si>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</si>
  <si>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</si>
  <si>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</si>
  <si>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</si>
  <si>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</si>
  <si>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</si>
  <si>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</si>
  <si>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</si>
  <si>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</si>
  <si>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</si>
  <si>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</si>
  <si>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</si>
  <si>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</si>
  <si>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</si>
  <si>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</si>
  <si>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</si>
  <si>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</si>
  <si>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</si>
  <si>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</si>
  <si>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</si>
  <si>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</si>
  <si>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</si>
  <si>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</si>
  <si>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</si>
  <si>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</si>
  <si>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</si>
  <si>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</si>
  <si>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</si>
  <si>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</si>
  <si>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</si>
  <si>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</si>
  <si>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</si>
  <si>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</si>
  <si>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</si>
  <si>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</si>
  <si>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</si>
  <si>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</si>
  <si>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</si>
  <si>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</si>
  <si>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</si>
  <si>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</si>
  <si>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</si>
  <si>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</si>
  <si>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</si>
  <si>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</si>
  <si>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</si>
  <si>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</si>
  <si>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</si>
  <si>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</si>
  <si>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</si>
  <si>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</si>
  <si>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</si>
  <si>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</si>
  <si>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</si>
  <si>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</si>
  <si>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</si>
  <si>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</si>
  <si>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</si>
  <si>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</si>
  <si>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</si>
  <si>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</si>
  <si>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</si>
  <si>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</si>
  <si>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</si>
  <si>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</si>
  <si>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</si>
  <si>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</si>
  <si>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</si>
  <si>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</si>
  <si>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</si>
  <si>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</si>
  <si>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</si>
  <si>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</si>
  <si>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</si>
  <si>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</si>
  <si>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</si>
  <si>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</si>
  <si>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</si>
  <si>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</si>
  <si>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</si>
  <si>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</si>
  <si>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</si>
  <si>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</si>
  <si>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</si>
  <si>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</si>
  <si>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</si>
  <si>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</si>
  <si>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</si>
  <si>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</si>
  <si>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</si>
  <si>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</si>
  <si>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</si>
  <si>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</si>
  <si>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</si>
  <si>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</si>
  <si>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</si>
  <si>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</si>
  <si>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</si>
  <si>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</si>
  <si>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</si>
  <si>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</si>
  <si>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</si>
  <si>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</si>
  <si>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</si>
  <si>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</si>
  <si>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</si>
  <si>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</si>
  <si>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</si>
  <si>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</si>
  <si>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</si>
  <si>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</si>
  <si>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</si>
  <si>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</si>
  <si>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</si>
  <si>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</si>
  <si>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</si>
  <si>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</si>
  <si>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</si>
  <si>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</si>
  <si>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</si>
  <si>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</si>
  <si>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</si>
  <si>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</si>
  <si>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</si>
  <si>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</si>
  <si>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</si>
  <si>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</si>
  <si>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</si>
  <si>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</si>
  <si>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</si>
  <si>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</si>
  <si>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</si>
  <si>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</si>
  <si>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</si>
  <si>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</si>
  <si>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</si>
  <si>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</si>
  <si>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</si>
  <si>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</si>
  <si>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</si>
  <si>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</si>
  <si>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</si>
  <si>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</si>
  <si>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</si>
  <si>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</si>
  <si>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</si>
  <si>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</si>
  <si>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</si>
  <si>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</si>
  <si>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</si>
  <si>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</si>
  <si>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</si>
  <si>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</si>
  <si>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</si>
  <si>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</si>
  <si>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</si>
  <si>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</si>
  <si>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</si>
  <si>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</si>
  <si>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</si>
  <si>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</si>
  <si>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</si>
  <si>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</si>
  <si>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</si>
  <si>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</si>
  <si>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</si>
  <si>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</si>
  <si>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</si>
  <si>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</si>
  <si>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</si>
  <si>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</si>
  <si>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</si>
  <si>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</si>
  <si>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</si>
  <si>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</si>
  <si>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</si>
  <si>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</si>
  <si>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</si>
  <si>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</si>
  <si>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</si>
  <si>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</si>
  <si>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</si>
  <si>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</si>
  <si>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</si>
  <si>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</si>
  <si>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</si>
  <si>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</si>
  <si>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</si>
  <si>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</si>
  <si>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</si>
  <si>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</si>
  <si>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</si>
  <si>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</si>
  <si>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</si>
  <si>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</si>
  <si>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</si>
  <si>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</si>
  <si>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</si>
  <si>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</si>
  <si>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</si>
  <si>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</si>
  <si>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</si>
  <si>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</si>
  <si>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</si>
  <si>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</si>
  <si>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</si>
  <si>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</si>
  <si>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</si>
  <si>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</si>
  <si>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</si>
  <si>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</si>
  <si>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</si>
  <si>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</si>
  <si>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</si>
  <si>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</si>
  <si>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</si>
  <si>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</si>
  <si>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</si>
  <si>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</si>
  <si>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</si>
  <si>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</si>
  <si>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</si>
  <si>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</si>
  <si>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</si>
  <si>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</si>
  <si>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</si>
  <si>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</si>
  <si>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</si>
  <si>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</si>
  <si>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</si>
  <si>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</si>
  <si>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</si>
  <si>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</si>
  <si>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</si>
  <si>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</si>
  <si>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</si>
  <si>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</si>
  <si>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</si>
  <si>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</si>
  <si>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</si>
  <si>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</si>
  <si>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</si>
  <si>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</si>
  <si>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</si>
  <si>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</si>
  <si>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</si>
  <si>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</si>
  <si>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</si>
  <si>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</si>
  <si>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</si>
  <si>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</si>
  <si>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</si>
  <si>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</si>
  <si>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</si>
  <si>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</si>
  <si>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</si>
  <si>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</si>
  <si>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</si>
  <si>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</si>
  <si>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</si>
  <si>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</si>
  <si>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</si>
  <si>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</si>
  <si>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</si>
  <si>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</si>
  <si>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</si>
  <si>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</si>
  <si>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</si>
  <si>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</si>
  <si>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</si>
  <si>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</si>
  <si>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</si>
  <si>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</si>
  <si>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</si>
  <si>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</si>
  <si>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</si>
  <si>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</si>
  <si>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</si>
  <si>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</si>
  <si>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</si>
  <si>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</si>
  <si>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</si>
  <si>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</si>
  <si>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</si>
  <si>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</si>
  <si>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</si>
  <si>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</si>
  <si>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</si>
  <si>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</si>
  <si>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</si>
  <si>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</si>
  <si>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</si>
  <si>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</si>
  <si>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</si>
  <si>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</si>
  <si>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</si>
  <si>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</si>
  <si>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</si>
  <si>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</si>
  <si>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</si>
  <si>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</si>
  <si>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</si>
  <si>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</si>
  <si>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</si>
  <si>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</si>
  <si>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</si>
  <si>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</si>
  <si>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</si>
  <si>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</si>
  <si>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</si>
  <si>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</si>
  <si>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</si>
  <si>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</si>
  <si>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</si>
  <si>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</si>
  <si>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</si>
  <si>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</si>
  <si>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</si>
  <si>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</si>
  <si>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</si>
  <si>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</si>
  <si>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</si>
  <si>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</si>
  <si>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</si>
  <si>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</si>
  <si>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</si>
  <si>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</si>
  <si>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</si>
  <si>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</si>
  <si>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</si>
  <si>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</si>
  <si>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</si>
  <si>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</si>
  <si>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</si>
  <si>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</si>
  <si>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</si>
  <si>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</si>
  <si>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</si>
  <si>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</si>
  <si>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</si>
  <si>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</si>
  <si>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</si>
  <si>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</si>
  <si>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</si>
  <si>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</si>
  <si>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</si>
  <si>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</si>
  <si>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</si>
  <si>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</si>
  <si>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</si>
  <si>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</si>
  <si>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</si>
  <si>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</si>
  <si>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</si>
  <si>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</si>
  <si>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</si>
  <si>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</si>
  <si>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</si>
  <si>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</si>
  <si>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</si>
  <si>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</si>
  <si>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</si>
  <si>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</si>
  <si>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</si>
  <si>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</si>
  <si>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</si>
  <si>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</si>
  <si>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</si>
  <si>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</si>
  <si>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</si>
  <si>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</si>
  <si>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</si>
  <si>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</si>
  <si>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</si>
  <si>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</si>
  <si>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</si>
  <si>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</si>
  <si>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</si>
  <si>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</si>
  <si>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</si>
  <si>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</si>
  <si>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</si>
  <si>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</si>
  <si>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</si>
  <si>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</si>
  <si>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</si>
  <si>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</si>
  <si>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</si>
  <si>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</si>
  <si>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</si>
  <si>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</si>
  <si>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</si>
  <si>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</si>
  <si>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</si>
  <si>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</si>
  <si>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</si>
  <si>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</si>
  <si>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</si>
  <si>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</si>
  <si>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</si>
  <si>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</si>
  <si>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</si>
  <si>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</si>
  <si>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</si>
  <si>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</si>
  <si>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</si>
  <si>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</si>
  <si>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</si>
  <si>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</si>
  <si>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</si>
  <si>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</si>
  <si>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</si>
  <si>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</si>
  <si>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</si>
  <si>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</si>
  <si>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</si>
  <si>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</si>
  <si>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</si>
  <si>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</si>
  <si>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</si>
  <si>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</si>
  <si>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</si>
  <si>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</si>
  <si>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</si>
  <si>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</si>
  <si>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</si>
  <si>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</si>
  <si>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</si>
  <si>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</si>
  <si>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</si>
  <si>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</si>
  <si>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</si>
  <si>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</si>
  <si>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</si>
  <si>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</si>
  <si>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</si>
  <si>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</si>
  <si>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</si>
  <si>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</si>
  <si>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</si>
  <si>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</si>
  <si>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</si>
  <si>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</si>
  <si>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</si>
  <si>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</si>
  <si>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</si>
  <si>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</si>
  <si>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</si>
  <si>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</si>
  <si>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</si>
  <si>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</si>
  <si>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</si>
  <si>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</si>
  <si>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</si>
  <si>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</si>
  <si>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</si>
  <si>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</si>
  <si>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</si>
  <si>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</si>
  <si>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</si>
  <si>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</si>
  <si>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</si>
  <si>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</si>
  <si>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</si>
  <si>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</si>
  <si>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</si>
  <si>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</si>
  <si>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</si>
  <si>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</si>
  <si>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</si>
  <si>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</si>
  <si>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</si>
  <si>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</si>
  <si>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</si>
  <si>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</si>
  <si>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</si>
  <si>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</si>
  <si>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</si>
  <si>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</si>
  <si>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</si>
  <si>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</si>
  <si>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</si>
  <si>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</si>
  <si>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</si>
  <si>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</si>
  <si>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</si>
  <si>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</si>
  <si>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</si>
  <si>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</si>
  <si>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</si>
  <si>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</si>
  <si>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</si>
  <si>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</si>
  <si>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</si>
  <si>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</si>
  <si>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</si>
  <si>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</si>
  <si>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</si>
  <si>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</si>
  <si>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</si>
  <si>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</si>
  <si>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</si>
  <si>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</si>
  <si>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</si>
  <si>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</si>
  <si>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</si>
  <si>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</si>
  <si>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</si>
  <si>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</si>
  <si>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</si>
  <si>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</si>
  <si>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</si>
  <si>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</si>
  <si>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</si>
  <si>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</si>
  <si>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</si>
  <si>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</si>
  <si>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</si>
  <si>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</si>
  <si>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</si>
  <si>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</si>
  <si>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</si>
  <si>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</si>
  <si>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</si>
  <si>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</si>
  <si>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</si>
  <si>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</si>
  <si>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</si>
  <si>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</si>
  <si>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</si>
  <si>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</si>
  <si>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</si>
  <si>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</si>
  <si>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</si>
  <si>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</si>
  <si>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</si>
  <si>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</si>
  <si>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</si>
  <si>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</si>
  <si>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</si>
  <si>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</si>
  <si>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</si>
  <si>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</si>
  <si>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</si>
  <si>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</si>
  <si>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</si>
  <si>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</si>
  <si>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</si>
  <si>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</si>
  <si>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</si>
  <si>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</si>
  <si>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</si>
  <si>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</si>
  <si>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</si>
  <si>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</si>
  <si>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</si>
  <si>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</si>
  <si>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</si>
  <si>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</si>
  <si>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</si>
  <si>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</si>
  <si>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</si>
  <si>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</si>
  <si>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</si>
  <si>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</si>
  <si>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</si>
  <si>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</si>
  <si>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</si>
  <si>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</si>
  <si>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</si>
  <si>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</si>
  <si>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</si>
  <si>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</si>
  <si>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</si>
  <si>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</si>
  <si>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</si>
  <si>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</si>
  <si>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</si>
  <si>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</si>
  <si>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</si>
  <si>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</si>
  <si>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</si>
  <si>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</si>
  <si>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</si>
  <si>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</si>
  <si>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</si>
  <si>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</si>
  <si>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</si>
  <si>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</si>
  <si>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</si>
  <si>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</si>
  <si>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</si>
  <si>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</si>
  <si>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</si>
  <si>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</si>
  <si>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</si>
  <si>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</si>
  <si>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</si>
  <si>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</si>
  <si>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</si>
  <si>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</si>
  <si>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</si>
  <si>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</si>
  <si>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</si>
  <si>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</si>
  <si>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</si>
  <si>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</si>
  <si>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</si>
  <si>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</si>
  <si>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</si>
  <si>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</si>
  <si>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</si>
  <si>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</si>
  <si>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</si>
  <si>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</si>
  <si>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</si>
  <si>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</si>
  <si>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</si>
  <si>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</si>
  <si>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</si>
  <si>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</si>
  <si>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</si>
  <si>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</si>
  <si>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</si>
  <si>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</si>
  <si>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</si>
  <si>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</si>
  <si>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</si>
  <si>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</si>
  <si>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</si>
  <si>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</si>
  <si>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</si>
  <si>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</si>
  <si>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</si>
  <si>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</si>
  <si>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</si>
  <si>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</si>
  <si>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</si>
  <si>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</si>
  <si>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</si>
  <si>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</si>
  <si>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</si>
  <si>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</si>
  <si>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</si>
  <si>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</si>
  <si>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</si>
  <si>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</si>
  <si>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</si>
  <si>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</si>
  <si>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</si>
  <si>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</si>
  <si>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</si>
  <si>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</si>
  <si>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</si>
  <si>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</si>
  <si>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</si>
  <si>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</si>
  <si>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</si>
  <si>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</si>
  <si>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</si>
  <si>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</si>
  <si>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</si>
  <si>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</si>
  <si>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</si>
  <si>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</si>
  <si>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</si>
  <si>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</si>
  <si>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</si>
  <si>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</si>
  <si>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</si>
  <si>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</si>
  <si>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</si>
  <si>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</si>
  <si>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</si>
  <si>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</si>
  <si>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</si>
  <si>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</si>
  <si>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</si>
  <si>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</si>
  <si>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</si>
  <si>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</si>
  <si>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</si>
  <si>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</si>
  <si>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</si>
  <si>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</si>
  <si>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</si>
  <si>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</si>
  <si>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</si>
  <si>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</si>
  <si>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</si>
  <si>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</si>
  <si>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</si>
  <si>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</si>
  <si>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</si>
  <si>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</si>
  <si>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</si>
  <si>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</si>
  <si>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</si>
  <si>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</si>
  <si>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</si>
  <si>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</si>
  <si>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</si>
  <si>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</si>
  <si>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</si>
  <si>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</si>
  <si>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</si>
  <si>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</si>
  <si>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</si>
  <si>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</si>
  <si>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</si>
  <si>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</si>
  <si>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</si>
  <si>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</si>
  <si>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</si>
  <si>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</si>
  <si>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</si>
  <si>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</si>
  <si>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</si>
  <si>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</si>
  <si>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</si>
  <si>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</si>
  <si>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</si>
  <si>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</si>
  <si>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</si>
  <si>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</si>
  <si>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</si>
  <si>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</si>
  <si>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</si>
  <si>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</si>
  <si>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</si>
  <si>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</si>
  <si>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</si>
  <si>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</si>
  <si>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</si>
  <si>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</si>
  <si>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</si>
  <si>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</si>
  <si>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</si>
  <si>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</si>
  <si>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</si>
  <si>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</si>
  <si>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</si>
  <si>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</si>
  <si>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</si>
  <si>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</si>
  <si>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</si>
  <si>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</si>
  <si>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</si>
  <si>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</si>
  <si>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</si>
  <si>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</si>
  <si>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</si>
  <si>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</si>
  <si>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</si>
  <si>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</si>
  <si>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</si>
  <si>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</si>
  <si>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</si>
  <si>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</si>
  <si>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</si>
  <si>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</si>
  <si>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</si>
  <si>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</si>
  <si>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</si>
  <si>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</si>
  <si>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</si>
  <si>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</si>
  <si>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</si>
  <si>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</si>
  <si>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</si>
  <si>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</si>
  <si>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</si>
  <si>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</si>
  <si>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</si>
  <si>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</si>
  <si>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</si>
  <si>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</si>
  <si>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</si>
  <si>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</si>
  <si>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</si>
  <si>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</si>
  <si>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</si>
  <si>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</si>
  <si>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</si>
  <si>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</si>
  <si>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</si>
  <si>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</si>
  <si>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</si>
  <si>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</si>
  <si>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</si>
  <si>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</si>
  <si>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</si>
  <si>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</si>
  <si>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</si>
  <si>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</si>
  <si>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</si>
  <si>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</si>
  <si>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</si>
  <si>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</si>
  <si>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</si>
  <si>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</si>
  <si>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</si>
  <si>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</si>
  <si>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</si>
  <si>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</si>
  <si>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</si>
  <si>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</si>
  <si>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</si>
  <si>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</si>
  <si>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</si>
  <si>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</si>
  <si>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</si>
  <si>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</si>
  <si>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</si>
  <si>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</si>
  <si>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</si>
  <si>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</si>
  <si>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</si>
  <si>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</si>
  <si>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</si>
  <si>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</si>
  <si>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</si>
  <si>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</si>
  <si>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</si>
  <si>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</si>
  <si>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</si>
  <si>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</si>
  <si>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</si>
  <si>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</si>
  <si>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</si>
  <si>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</si>
  <si>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</si>
  <si>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</si>
  <si>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</si>
  <si>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</si>
  <si>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</si>
  <si>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</si>
  <si>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</si>
  <si>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</si>
  <si>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</si>
  <si>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</si>
  <si>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</si>
  <si>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</si>
  <si>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</si>
  <si>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</si>
  <si>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</si>
  <si>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</si>
  <si>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</si>
  <si>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</si>
  <si>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</si>
  <si>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</si>
  <si>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</si>
  <si>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</si>
  <si>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</si>
  <si>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</si>
  <si>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</si>
  <si>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</si>
  <si>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</si>
  <si>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</si>
  <si>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</si>
  <si>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</si>
  <si>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</si>
  <si>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</si>
  <si>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</si>
  <si>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</si>
  <si>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</si>
  <si>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</si>
  <si>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</si>
  <si>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</si>
  <si>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</si>
  <si>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</si>
  <si>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</si>
  <si>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</si>
  <si>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</si>
  <si>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</si>
  <si>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</si>
  <si>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</si>
  <si>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</si>
  <si>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</si>
  <si>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</si>
  <si>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</si>
  <si>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</si>
  <si>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</si>
  <si>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</si>
  <si>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</si>
  <si>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</si>
  <si>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</si>
  <si>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</si>
  <si>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</si>
  <si>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</si>
  <si>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</si>
  <si>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</si>
  <si>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</si>
  <si>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</si>
  <si>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</si>
  <si>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</si>
  <si>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</si>
  <si>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</si>
  <si>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</si>
  <si>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</si>
  <si>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</si>
  <si>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</si>
  <si>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</si>
  <si>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</si>
  <si>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</si>
  <si>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</si>
  <si>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</si>
  <si>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</si>
  <si>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</si>
  <si>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</si>
  <si>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</si>
  <si>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</si>
  <si>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</si>
  <si>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</si>
  <si>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</si>
  <si>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</si>
  <si>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</si>
  <si>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</si>
  <si>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</si>
  <si>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</si>
  <si>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</si>
  <si>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</si>
  <si>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</si>
  <si>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</si>
  <si>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</si>
  <si>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</si>
  <si>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</si>
  <si>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</si>
  <si>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</si>
  <si>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</si>
  <si>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</si>
  <si>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</si>
  <si>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</si>
  <si>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</si>
  <si>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</si>
  <si>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</si>
  <si>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</si>
  <si>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</si>
  <si>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</si>
  <si>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</si>
  <si>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</si>
  <si>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</si>
  <si>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</si>
  <si>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</si>
  <si>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</si>
  <si>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</si>
  <si>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</si>
  <si>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</si>
  <si>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</si>
  <si>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</si>
  <si>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</si>
  <si>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</si>
  <si>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</si>
  <si>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</si>
  <si>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</si>
  <si>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</si>
  <si>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</si>
  <si>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</si>
  <si>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</si>
  <si>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</si>
  <si>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</si>
  <si>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</si>
  <si>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</si>
  <si>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</si>
  <si>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</si>
  <si>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</si>
  <si>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</si>
  <si>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</si>
  <si>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</si>
  <si>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</si>
  <si>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</si>
  <si>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</si>
  <si>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</si>
  <si>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</si>
  <si>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</si>
  <si>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</si>
  <si>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</si>
  <si>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</si>
  <si>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</si>
  <si>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</si>
  <si>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</si>
  <si>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</si>
  <si>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</si>
  <si>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</si>
  <si>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</si>
  <si>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</si>
  <si>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</si>
  <si>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</si>
  <si>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</si>
  <si>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</si>
  <si>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</si>
  <si>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</si>
  <si>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</si>
  <si>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</si>
  <si>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</si>
  <si>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</si>
  <si>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</si>
  <si>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</si>
  <si>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</si>
  <si>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</si>
  <si>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</si>
  <si>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</si>
  <si>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</si>
  <si>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</si>
  <si>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</si>
  <si>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</si>
  <si>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</si>
  <si>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</si>
  <si>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</si>
  <si>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</si>
  <si>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</si>
  <si>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</si>
  <si>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</si>
  <si>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</si>
  <si>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</si>
  <si>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</si>
  <si>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</si>
  <si>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</si>
  <si>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</si>
  <si>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</si>
  <si>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</si>
  <si>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</si>
  <si>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</si>
  <si>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</si>
  <si>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</si>
  <si>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</si>
  <si>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</si>
  <si>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</si>
  <si>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</si>
  <si>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</si>
  <si>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</si>
  <si>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</si>
  <si>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</si>
  <si>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</si>
  <si>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</si>
  <si>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</si>
  <si>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</si>
  <si>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</si>
  <si>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</si>
  <si>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</si>
  <si>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</si>
  <si>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</si>
  <si>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</si>
  <si>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</si>
  <si>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</si>
  <si>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</si>
  <si>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</si>
  <si>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</si>
  <si>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</si>
  <si>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</si>
  <si>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</si>
  <si>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</si>
  <si>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</si>
  <si>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</si>
  <si>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</si>
  <si>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</si>
  <si>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</si>
  <si>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</si>
  <si>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</si>
  <si>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</si>
  <si>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</si>
  <si>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</si>
  <si>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</si>
  <si>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</si>
  <si>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</si>
  <si>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</si>
  <si>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</si>
  <si>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</si>
  <si>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</si>
  <si>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</si>
  <si>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</si>
  <si>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</si>
  <si>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</si>
  <si>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</si>
  <si>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</si>
  <si>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</si>
  <si>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</si>
  <si>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</si>
  <si>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</si>
  <si>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</si>
  <si>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</si>
  <si>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</si>
  <si>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</si>
  <si>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</si>
  <si>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</si>
  <si>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</si>
  <si>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</si>
  <si>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</si>
  <si>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</si>
  <si>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</si>
  <si>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</si>
  <si>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</si>
  <si>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</si>
  <si>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</si>
  <si>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</si>
  <si>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</si>
  <si>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</si>
  <si>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</si>
  <si>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</si>
  <si>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</si>
  <si>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</si>
  <si>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</si>
  <si>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</si>
  <si>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</si>
  <si>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</si>
  <si>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</si>
  <si>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</si>
  <si>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</si>
  <si>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</si>
  <si>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</si>
  <si>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</si>
  <si>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</si>
  <si>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</si>
  <si>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</si>
  <si>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</si>
  <si>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</si>
  <si>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</si>
  <si>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</si>
  <si>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</si>
  <si>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</si>
  <si>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</si>
  <si>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</si>
  <si>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</si>
  <si>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</si>
  <si>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</si>
  <si>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</si>
  <si>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</si>
  <si>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</si>
  <si>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</si>
  <si>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</si>
  <si>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</si>
  <si>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</si>
  <si>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</si>
  <si>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</si>
  <si>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</si>
  <si>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</si>
  <si>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</si>
  <si>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</si>
  <si>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</si>
  <si>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</si>
  <si>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</si>
  <si>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</si>
  <si>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</si>
  <si>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</si>
  <si>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</si>
  <si>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</si>
  <si>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</si>
  <si>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</si>
  <si>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</si>
  <si>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</si>
  <si>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</si>
  <si>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</si>
  <si>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</si>
  <si>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</si>
  <si>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</si>
  <si>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</si>
  <si>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</si>
  <si>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</si>
  <si>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</si>
  <si>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</si>
  <si>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</si>
  <si>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</si>
  <si>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</si>
  <si>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</si>
  <si>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</si>
  <si>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</si>
  <si>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</si>
  <si>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</si>
  <si>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</si>
  <si>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</si>
  <si>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</si>
  <si>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</si>
  <si>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</si>
  <si>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</si>
  <si>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</si>
  <si>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</si>
  <si>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</si>
  <si>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</si>
  <si>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</si>
  <si>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</si>
  <si>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</si>
  <si>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</si>
  <si>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</si>
  <si>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</si>
  <si>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</si>
  <si>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</si>
  <si>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</si>
  <si>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</si>
  <si>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</si>
  <si>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</si>
  <si>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</si>
  <si>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</si>
  <si>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</si>
  <si>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</si>
  <si>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</si>
  <si>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</si>
  <si>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</si>
  <si>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</si>
  <si>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</si>
  <si>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</si>
  <si>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</si>
  <si>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</si>
  <si>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</si>
  <si>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</si>
  <si>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</si>
  <si>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</si>
  <si>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</si>
  <si>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</si>
  <si>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</si>
  <si>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</si>
  <si>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</si>
  <si>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</si>
  <si>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</si>
  <si>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</si>
  <si>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</si>
  <si>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</si>
  <si>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</si>
  <si>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</si>
  <si>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</si>
  <si>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</si>
  <si>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</si>
  <si>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</si>
  <si>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</si>
  <si>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</si>
  <si>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</si>
  <si>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</si>
  <si>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</si>
  <si>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</si>
  <si>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</si>
  <si>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</si>
  <si>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</si>
  <si>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</si>
  <si>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</si>
  <si>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</si>
  <si>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</si>
  <si>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</si>
  <si>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</si>
  <si>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</si>
  <si>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</si>
  <si>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</si>
  <si>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</si>
  <si>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</si>
  <si>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</si>
  <si>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</si>
  <si>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</si>
  <si>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</si>
  <si>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</si>
  <si>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</si>
  <si>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</si>
  <si>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</si>
  <si>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</si>
  <si>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</si>
  <si>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</si>
  <si>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</si>
  <si>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</si>
  <si>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</si>
  <si>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</si>
  <si>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</si>
  <si>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</si>
  <si>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</si>
  <si>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</si>
  <si>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</si>
  <si>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</si>
  <si>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</si>
  <si>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</si>
  <si>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</si>
  <si>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</si>
  <si>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</si>
  <si>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</si>
  <si>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</si>
  <si>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</si>
  <si>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</si>
  <si>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</si>
  <si>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</si>
  <si>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</si>
  <si>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</si>
  <si>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</si>
  <si>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</si>
  <si>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</si>
  <si>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</si>
  <si>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</si>
  <si>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</si>
  <si>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</si>
  <si>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</si>
  <si>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</si>
  <si>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</si>
  <si>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</si>
  <si>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</si>
  <si>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</si>
  <si>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</si>
  <si>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</si>
  <si>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</si>
  <si>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</si>
  <si>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</si>
  <si>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</si>
  <si>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</si>
  <si>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</si>
  <si>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</si>
  <si>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</si>
  <si>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</si>
  <si>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</si>
  <si>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</si>
  <si>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</si>
  <si>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</si>
  <si>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</si>
  <si>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</si>
  <si>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</si>
  <si>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</si>
  <si>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</si>
  <si>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</si>
  <si>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</si>
  <si>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</si>
  <si>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</si>
  <si>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</si>
  <si>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</si>
  <si>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</si>
  <si>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</si>
  <si>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</si>
  <si>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</si>
  <si>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</si>
  <si>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</si>
  <si>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</si>
  <si>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</si>
  <si>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</si>
  <si>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</si>
  <si>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</si>
  <si>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</si>
  <si>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</si>
  <si>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</si>
  <si>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</si>
  <si>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</si>
  <si>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</si>
  <si>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</si>
  <si>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</si>
  <si>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</si>
  <si>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</si>
  <si>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</si>
  <si>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</si>
  <si>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</si>
  <si>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</si>
  <si>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</si>
  <si>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</si>
  <si>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</si>
  <si>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</si>
  <si>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</si>
  <si>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</si>
  <si>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</si>
  <si>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</si>
  <si>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</si>
  <si>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</si>
  <si>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</si>
  <si>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</si>
  <si>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</si>
  <si>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</si>
  <si>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</si>
  <si>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</si>
  <si>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</si>
  <si>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</si>
  <si>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</si>
  <si>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</si>
  <si>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</si>
  <si>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</si>
  <si>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</si>
  <si>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</si>
  <si>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</si>
  <si>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</si>
  <si>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</si>
  <si>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</si>
  <si>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</si>
  <si>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</si>
  <si>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</si>
  <si>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</si>
  <si>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</si>
  <si>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</si>
  <si>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</si>
  <si>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</si>
  <si>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</si>
  <si>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</si>
  <si>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</si>
  <si>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</si>
  <si>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</si>
  <si>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</si>
  <si>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</si>
  <si>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</si>
  <si>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</si>
  <si>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</si>
  <si>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</si>
  <si>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</si>
  <si>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</si>
  <si>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</si>
  <si>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</si>
  <si>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</si>
  <si>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</si>
  <si>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</si>
  <si>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</si>
  <si>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</si>
  <si>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</si>
  <si>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</si>
  <si>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</si>
  <si>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</si>
  <si>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</si>
  <si>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</si>
  <si>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</si>
  <si>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</si>
  <si>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</si>
  <si>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</si>
  <si>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</si>
  <si>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</si>
  <si>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</si>
  <si>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</si>
  <si>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</si>
  <si>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</si>
  <si>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</si>
  <si>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</si>
  <si>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</si>
  <si>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</si>
  <si>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</si>
  <si>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</si>
  <si>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</si>
  <si>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</si>
  <si>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</si>
  <si>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</si>
  <si>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</si>
  <si>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</si>
  <si>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</si>
  <si>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</si>
  <si>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</si>
  <si>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</si>
  <si>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</si>
  <si>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</si>
  <si>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</si>
  <si>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</si>
  <si>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</si>
  <si>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</si>
  <si>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</si>
  <si>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</si>
  <si>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</si>
  <si>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</si>
  <si>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</si>
  <si>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</si>
  <si>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</si>
  <si>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</si>
  <si>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</si>
  <si>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</si>
  <si>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</si>
  <si>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</si>
  <si>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</si>
  <si>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</si>
  <si>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</si>
  <si>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</si>
  <si>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</si>
  <si>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</si>
  <si>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</si>
  <si>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</si>
  <si>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</si>
  <si>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</si>
  <si>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</si>
  <si>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</si>
  <si>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</si>
  <si>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</si>
  <si>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</si>
  <si>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</si>
  <si>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</si>
  <si>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</si>
  <si>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</si>
  <si>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</si>
  <si>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</si>
  <si>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</si>
  <si>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</si>
  <si>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</si>
  <si>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</si>
  <si>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</si>
  <si>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</si>
  <si>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</si>
  <si>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</si>
  <si>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</si>
  <si>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</si>
  <si>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</si>
  <si>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</si>
  <si>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</si>
  <si>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</si>
  <si>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</si>
  <si>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</si>
  <si>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</si>
  <si>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</si>
  <si>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</si>
  <si>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</si>
  <si>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</si>
  <si>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</si>
  <si>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</si>
  <si>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</si>
  <si>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</si>
  <si>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</si>
  <si>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</si>
  <si>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</si>
  <si>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</si>
  <si>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</si>
  <si>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</si>
  <si>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</si>
  <si>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</si>
  <si>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</si>
  <si>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</si>
  <si>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</si>
  <si>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</si>
  <si>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</si>
  <si>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</si>
  <si>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</si>
  <si>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</si>
  <si>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</si>
  <si>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</si>
  <si>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</si>
  <si>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</si>
  <si>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</si>
  <si>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</si>
  <si>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</si>
  <si>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</si>
  <si>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</si>
  <si>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</si>
  <si>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</si>
  <si>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</si>
  <si>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</si>
  <si>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</si>
  <si>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</si>
  <si>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</si>
  <si>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</si>
  <si>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</si>
  <si>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</si>
  <si>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</si>
  <si>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</si>
  <si>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</si>
  <si>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</si>
  <si>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</si>
  <si>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</si>
  <si>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</si>
  <si>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</si>
  <si>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</si>
  <si>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</si>
  <si>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</si>
  <si>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</si>
  <si>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</si>
  <si>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</si>
  <si>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</si>
  <si>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</si>
  <si>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</si>
  <si>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</si>
  <si>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</si>
  <si>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</si>
  <si>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</si>
  <si>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</si>
  <si>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</si>
  <si>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</si>
  <si>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</si>
  <si>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</si>
  <si>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</si>
  <si>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</si>
  <si>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</si>
  <si>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</si>
  <si>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</si>
  <si>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</si>
  <si>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</si>
  <si>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</si>
  <si>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</si>
  <si>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</si>
  <si>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</si>
  <si>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</si>
  <si>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</si>
  <si>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</si>
  <si>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</si>
  <si>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</si>
  <si>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</si>
  <si>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</si>
  <si>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</si>
  <si>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</si>
  <si>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</si>
  <si>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</si>
  <si>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</si>
  <si>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</si>
  <si>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</si>
  <si>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</si>
  <si>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</si>
  <si>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</si>
  <si>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</si>
  <si>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</si>
  <si>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</si>
  <si>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</si>
  <si>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</si>
  <si>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</si>
  <si>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</si>
  <si>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</si>
  <si>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</si>
  <si>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</si>
  <si>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</si>
  <si>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</si>
  <si>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</si>
  <si>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</si>
  <si>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</si>
  <si>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</si>
  <si>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</si>
  <si>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</si>
  <si>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</si>
  <si>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</si>
  <si>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</si>
  <si>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</si>
  <si>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</si>
  <si>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</si>
  <si>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</si>
  <si>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</si>
  <si>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</si>
  <si>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</si>
  <si>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</si>
  <si>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</si>
  <si>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</si>
  <si>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</si>
  <si>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</si>
  <si>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</si>
  <si>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</si>
  <si>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</si>
  <si>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</si>
  <si>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</si>
  <si>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</si>
  <si>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</si>
  <si>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</si>
  <si>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</si>
  <si>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</si>
  <si>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</si>
  <si>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</si>
  <si>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</si>
  <si>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</si>
  <si>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</si>
  <si>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</si>
  <si>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</si>
  <si>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</si>
  <si>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</si>
  <si>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</si>
  <si>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</si>
  <si>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</si>
  <si>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</si>
  <si>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</si>
  <si>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</si>
  <si>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</si>
  <si>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</si>
  <si>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</si>
  <si>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</si>
  <si>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</si>
  <si>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</si>
  <si>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</si>
  <si>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</si>
  <si>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</si>
  <si>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</si>
  <si>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</si>
  <si>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</si>
  <si>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</si>
  <si>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</si>
  <si>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</si>
  <si>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</si>
  <si>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</si>
  <si>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</si>
  <si>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</si>
  <si>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</si>
  <si>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</si>
  <si>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</si>
  <si>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</si>
  <si>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</si>
  <si>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</si>
  <si>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</si>
  <si>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</si>
  <si>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</si>
  <si>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</si>
  <si>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</si>
  <si>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</si>
  <si>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</si>
  <si>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</si>
  <si>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</si>
  <si>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</si>
  <si>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</si>
  <si>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</si>
  <si>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</si>
  <si>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</si>
  <si>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</si>
  <si>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</si>
  <si>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</si>
  <si>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</si>
  <si>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</si>
  <si>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</si>
  <si>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</si>
  <si>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</si>
  <si>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</si>
  <si>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</si>
  <si>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</si>
  <si>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</si>
  <si>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</si>
  <si>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</si>
  <si>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</si>
  <si>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</si>
  <si>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</si>
  <si>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</si>
  <si>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</si>
  <si>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</si>
  <si>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</si>
  <si>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</si>
  <si>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</si>
  <si>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</si>
  <si>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</si>
  <si>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</si>
  <si>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</si>
  <si>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</si>
  <si>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</si>
  <si>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</si>
  <si>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</si>
  <si>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</si>
  <si>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</si>
  <si>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</si>
  <si>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</si>
  <si>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</si>
  <si>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</si>
  <si>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</si>
  <si>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</si>
  <si>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</si>
  <si>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</si>
  <si>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</si>
  <si>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</si>
  <si>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</si>
  <si>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</si>
  <si>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</si>
  <si>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</si>
  <si>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</si>
  <si>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</si>
  <si>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</si>
  <si>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</si>
  <si>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</si>
  <si>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</si>
  <si>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</si>
  <si>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</si>
  <si>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</si>
  <si>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</si>
  <si>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</si>
  <si>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</si>
  <si>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</si>
  <si>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</si>
  <si>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</si>
  <si>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</si>
  <si>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</si>
  <si>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</si>
  <si>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</si>
  <si>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</si>
  <si>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</si>
  <si>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</si>
  <si>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</si>
  <si>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</si>
  <si>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</si>
  <si>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</si>
  <si>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</si>
  <si>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</si>
  <si>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</si>
  <si>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</si>
  <si>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</si>
  <si>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</si>
  <si>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</si>
  <si>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</si>
  <si>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</si>
  <si>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</si>
  <si>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</si>
  <si>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</si>
  <si>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</si>
  <si>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</si>
  <si>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</si>
  <si>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</si>
  <si>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</si>
  <si>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</si>
  <si>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</si>
  <si>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</si>
  <si>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</si>
  <si>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</si>
  <si>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</si>
  <si>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</si>
  <si>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</si>
  <si>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</si>
  <si>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</si>
  <si>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</si>
  <si>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</si>
  <si>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</si>
  <si>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</si>
  <si>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</si>
  <si>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</si>
  <si>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</si>
  <si>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</si>
  <si>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</si>
  <si>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</si>
  <si>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</si>
  <si>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</si>
  <si>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</si>
  <si>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</si>
  <si>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</si>
  <si>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</si>
  <si>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</si>
  <si>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</si>
  <si>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</si>
  <si>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</si>
  <si>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</si>
  <si>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</si>
  <si>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</si>
  <si>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</si>
  <si>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</si>
  <si>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</si>
  <si>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</si>
  <si>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</si>
  <si>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</si>
  <si>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</si>
  <si>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</si>
  <si>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</si>
  <si>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</si>
  <si>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</si>
  <si>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</si>
  <si>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</si>
  <si>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</si>
  <si>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</si>
  <si>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</si>
  <si>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</si>
  <si>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</si>
  <si>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</si>
  <si>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</si>
  <si>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</si>
  <si>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</si>
  <si>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</si>
  <si>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</si>
  <si>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</si>
  <si>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</si>
  <si>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</si>
  <si>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</si>
  <si>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</si>
  <si>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</si>
  <si>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</si>
  <si>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</si>
  <si>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</si>
  <si>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</si>
  <si>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</si>
  <si>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</si>
  <si>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</si>
  <si>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</si>
  <si>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</si>
  <si>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</si>
  <si>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</si>
  <si>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</si>
  <si>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</si>
  <si>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</si>
  <si>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</si>
  <si>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</si>
  <si>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</si>
  <si>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</si>
  <si>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</si>
  <si>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</si>
  <si>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</si>
  <si>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</si>
  <si>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</si>
  <si>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</si>
  <si>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</si>
  <si>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</si>
  <si>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</si>
  <si>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</si>
  <si>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</si>
  <si>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</si>
  <si>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</si>
  <si>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</si>
  <si>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</si>
  <si>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</si>
  <si>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</si>
  <si>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</si>
  <si>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</si>
  <si>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</si>
  <si>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</si>
  <si>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</si>
  <si>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</si>
  <si>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</si>
  <si>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</si>
  <si>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</si>
  <si>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</si>
  <si>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</si>
  <si>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</si>
  <si>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</si>
  <si>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</si>
  <si>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</si>
  <si>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</si>
  <si>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</si>
  <si>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</si>
  <si>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</si>
  <si>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</si>
  <si>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</si>
  <si>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</si>
  <si>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</si>
  <si>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</si>
  <si>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</si>
  <si>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</si>
  <si>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</si>
  <si>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</si>
  <si>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</si>
  <si>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</si>
  <si>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</si>
  <si>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</si>
  <si>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</si>
  <si>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</si>
  <si>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</si>
  <si>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</si>
  <si>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</si>
  <si>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</si>
  <si>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</si>
  <si>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</si>
  <si>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</si>
  <si>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</si>
  <si>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</si>
  <si>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</si>
  <si>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</si>
  <si>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</si>
  <si>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</si>
  <si>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</si>
  <si>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</si>
  <si>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</si>
  <si>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</si>
  <si>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</si>
  <si>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</si>
  <si>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</si>
  <si>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</si>
  <si>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</si>
  <si>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</si>
  <si>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</si>
  <si>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</si>
  <si>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</si>
  <si>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</si>
  <si>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</si>
  <si>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</si>
  <si>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</si>
  <si>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</si>
  <si>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</si>
  <si>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</si>
  <si>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</si>
  <si>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</si>
  <si>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</si>
  <si>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</si>
  <si>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</si>
  <si>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</si>
  <si>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</si>
  <si>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</si>
  <si>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</si>
  <si>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</si>
  <si>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</si>
  <si>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</si>
  <si>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</si>
  <si>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</si>
  <si>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</si>
  <si>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</si>
  <si>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</si>
  <si>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</si>
  <si>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</si>
  <si>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</si>
  <si>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</si>
  <si>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</si>
  <si>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</si>
  <si>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</si>
  <si>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</si>
  <si>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</si>
  <si>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</si>
  <si>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</si>
  <si>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</si>
  <si>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</si>
  <si>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</si>
  <si>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</si>
  <si>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</si>
  <si>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</si>
  <si>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</si>
  <si>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</si>
  <si>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</si>
  <si>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</si>
  <si>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</si>
  <si>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</si>
  <si>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</si>
  <si>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</si>
  <si>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</si>
  <si>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</si>
  <si>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</si>
  <si>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</si>
  <si>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</si>
  <si>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</si>
  <si>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</si>
  <si>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</si>
  <si>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</si>
  <si>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</si>
  <si>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</si>
  <si>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</si>
  <si>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</si>
  <si>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</si>
  <si>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</si>
  <si>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</si>
  <si>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</si>
  <si>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</si>
  <si>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</si>
  <si>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</si>
  <si>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</si>
  <si>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</si>
  <si>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</si>
  <si>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</si>
  <si>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</si>
  <si>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</si>
  <si>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</si>
  <si>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</si>
  <si>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</si>
  <si>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</si>
  <si>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</si>
  <si>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</si>
  <si>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</si>
  <si>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</si>
  <si>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</si>
  <si>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</si>
  <si>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</si>
  <si>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</si>
  <si>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</si>
  <si>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</si>
  <si>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</si>
  <si>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</si>
  <si>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</si>
  <si>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</si>
  <si>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</si>
  <si>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</si>
  <si>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</si>
  <si>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</si>
  <si>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</si>
  <si>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</si>
  <si>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</si>
  <si>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</si>
  <si>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</si>
  <si>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</si>
  <si>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</si>
  <si>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</si>
  <si>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</si>
  <si>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</si>
  <si>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</si>
  <si>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</si>
  <si>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</si>
  <si>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</si>
  <si>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</si>
  <si>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</si>
  <si>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</si>
  <si>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</si>
  <si>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</si>
  <si>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</si>
  <si>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</si>
  <si>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</si>
  <si>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</si>
  <si>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</si>
  <si>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</si>
  <si>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</si>
  <si>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</si>
  <si>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</si>
  <si>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</si>
  <si>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</si>
  <si>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</si>
  <si>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</si>
  <si>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</si>
  <si>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</si>
  <si>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</si>
  <si>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</si>
  <si>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</si>
  <si>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</si>
  <si>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</si>
  <si>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</si>
  <si>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</si>
  <si>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</si>
  <si>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</si>
  <si>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</si>
  <si>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</si>
  <si>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</si>
  <si>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</si>
  <si>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</si>
  <si>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</si>
  <si>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</si>
  <si>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</si>
  <si>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</si>
  <si>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</si>
  <si>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</si>
  <si>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</si>
  <si>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</si>
  <si>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</si>
  <si>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</si>
  <si>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</si>
  <si>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</si>
  <si>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</si>
  <si>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</si>
  <si>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</si>
  <si>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</si>
  <si>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</si>
  <si>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</si>
  <si>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</si>
  <si>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</si>
  <si>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</si>
  <si>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</si>
  <si>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</si>
  <si>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</si>
  <si>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</si>
  <si>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</si>
  <si>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</si>
  <si>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</si>
  <si>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</si>
  <si>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</si>
  <si>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</si>
  <si>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</si>
  <si>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</si>
  <si>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</si>
  <si>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</si>
  <si>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</si>
  <si>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</si>
  <si>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</si>
  <si>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</si>
  <si>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</si>
  <si>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</si>
  <si>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</si>
  <si>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</si>
  <si>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</si>
  <si>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</si>
  <si>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</si>
  <si>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</si>
  <si>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</si>
  <si>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</si>
  <si>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</si>
  <si>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</si>
  <si>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</si>
  <si>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</si>
  <si>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</si>
  <si>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</si>
  <si>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</si>
  <si>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</si>
  <si>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</si>
  <si>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</si>
  <si>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</si>
  <si>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</si>
  <si>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</si>
  <si>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</si>
  <si>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</si>
  <si>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</si>
  <si>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</si>
  <si>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</si>
  <si>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</si>
  <si>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</si>
  <si>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</si>
  <si>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</si>
  <si>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</si>
  <si>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</si>
  <si>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</si>
  <si>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</si>
  <si>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</si>
  <si>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</si>
  <si>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</si>
  <si>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</si>
  <si>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</si>
  <si>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</si>
  <si>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</si>
  <si>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</si>
  <si>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</si>
  <si>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</si>
  <si>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</si>
  <si>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</si>
  <si>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</si>
  <si>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</si>
  <si>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</si>
  <si>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</si>
  <si>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</si>
  <si>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</si>
  <si>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</si>
  <si>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</si>
  <si>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</si>
  <si>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</si>
  <si>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</si>
  <si>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</si>
  <si>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</si>
  <si>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</si>
  <si>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</si>
  <si>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</si>
  <si>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</si>
  <si>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</si>
  <si>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</si>
  <si>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</si>
  <si>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</si>
  <si>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</si>
  <si>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</si>
  <si>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</si>
  <si>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</si>
  <si>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</si>
  <si>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</si>
  <si>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</si>
  <si>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</si>
  <si>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</si>
  <si>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</si>
  <si>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</si>
  <si>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</si>
  <si>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</si>
  <si>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</si>
  <si>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</si>
  <si>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</si>
  <si>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</si>
  <si>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</si>
  <si>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</si>
  <si>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</si>
  <si>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</si>
  <si>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</si>
  <si>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</si>
  <si>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</si>
  <si>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</si>
  <si>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</si>
  <si>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</si>
  <si>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</si>
  <si>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</si>
  <si>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</si>
  <si>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</si>
  <si>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</si>
  <si>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</si>
  <si>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</si>
  <si>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</si>
  <si>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</si>
  <si>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</si>
  <si>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</si>
  <si>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</si>
  <si>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</si>
  <si>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</si>
  <si>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</si>
  <si>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</si>
  <si>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</si>
  <si>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</si>
  <si>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</si>
  <si>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</si>
  <si>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</si>
  <si>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</si>
  <si>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</si>
  <si>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</si>
  <si>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</si>
  <si>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</si>
  <si>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</si>
  <si>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</si>
  <si>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</si>
  <si>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</si>
  <si>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</si>
  <si>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</si>
  <si>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</si>
  <si>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</si>
  <si>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</si>
  <si>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</si>
  <si>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</si>
  <si>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</si>
  <si>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</si>
  <si>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</si>
  <si>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</si>
  <si>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</si>
  <si>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</si>
  <si>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</si>
  <si>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</si>
  <si>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</si>
  <si>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</si>
  <si>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</si>
  <si>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</si>
  <si>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</si>
  <si>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</si>
  <si>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</si>
  <si>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</si>
  <si>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</si>
  <si>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</si>
  <si>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</si>
  <si>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</si>
  <si>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</si>
  <si>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</si>
  <si>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</si>
  <si>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</si>
  <si>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</si>
  <si>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</si>
  <si>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</si>
  <si>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</si>
  <si>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</si>
  <si>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</si>
  <si>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</si>
  <si>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</si>
  <si>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</si>
  <si>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</si>
  <si>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</si>
  <si>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</si>
  <si>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</si>
  <si>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</si>
  <si>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</si>
  <si>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</si>
  <si>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</si>
  <si>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</si>
  <si>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</si>
  <si>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</si>
  <si>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</si>
  <si>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</si>
  <si>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</si>
  <si>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</si>
  <si>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</si>
  <si>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</si>
  <si>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</si>
  <si>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</si>
  <si>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</si>
  <si>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</si>
  <si>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</si>
  <si>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</si>
  <si>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</si>
  <si>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</si>
  <si>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</si>
  <si>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</si>
  <si>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</si>
  <si>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</si>
  <si>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</si>
  <si>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</si>
  <si>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</si>
  <si>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</si>
  <si>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</si>
  <si>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</si>
  <si>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</si>
  <si>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</si>
  <si>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</si>
  <si>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</si>
  <si>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</si>
  <si>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</si>
  <si>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</si>
  <si>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</si>
  <si>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</si>
  <si>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</si>
  <si>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</si>
  <si>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</si>
  <si>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</si>
  <si>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</si>
  <si>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</si>
  <si>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</si>
  <si>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</si>
  <si>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</si>
  <si>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</si>
  <si>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</si>
  <si>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</si>
  <si>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</si>
  <si>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</si>
  <si>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</si>
  <si>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</si>
  <si>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</si>
  <si>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</si>
  <si>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</si>
  <si>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</si>
  <si>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</si>
  <si>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</si>
  <si>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</si>
  <si>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</si>
  <si>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</si>
  <si>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</si>
  <si>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</si>
  <si>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</si>
  <si>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</si>
  <si>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</si>
  <si>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</si>
  <si>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</si>
  <si>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</si>
  <si>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</si>
  <si>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</si>
  <si>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</si>
  <si>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</si>
  <si>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</si>
  <si>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</si>
  <si>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</si>
  <si>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</si>
  <si>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</si>
  <si>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</si>
  <si>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</si>
  <si>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</si>
  <si>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</si>
  <si>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</si>
  <si>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</si>
  <si>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</si>
  <si>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</si>
  <si>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</si>
  <si>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</si>
  <si>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</si>
  <si>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</si>
  <si>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</si>
  <si>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</si>
  <si>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</si>
  <si>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</si>
  <si>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</si>
  <si>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</si>
  <si>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</si>
  <si>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</si>
  <si>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</si>
  <si>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</si>
  <si>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</si>
  <si>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</si>
  <si>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</si>
  <si>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</si>
  <si>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</si>
  <si>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</si>
  <si>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</si>
  <si>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</si>
  <si>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</si>
  <si>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</si>
  <si>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</si>
  <si>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</si>
  <si>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</si>
  <si>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</si>
  <si>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</si>
  <si>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</si>
  <si>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</si>
  <si>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</si>
  <si>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</si>
  <si>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</si>
  <si>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</si>
  <si>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</si>
  <si>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</si>
  <si>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</si>
  <si>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</si>
  <si>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</si>
  <si>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</si>
  <si>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</si>
  <si>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</si>
  <si>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</si>
  <si>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</si>
  <si>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</si>
  <si>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</si>
  <si>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</si>
  <si>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</si>
  <si>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</si>
  <si>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</si>
  <si>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</si>
  <si>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</si>
  <si>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</si>
  <si>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</si>
  <si>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</si>
  <si>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</si>
  <si>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</si>
  <si>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</si>
  <si>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</si>
  <si>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</si>
  <si>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</si>
  <si>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</si>
  <si>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</si>
  <si>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</si>
  <si>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</si>
  <si>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</si>
  <si>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</si>
  <si>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</si>
  <si>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</si>
  <si>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</si>
  <si>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</si>
  <si>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</si>
  <si>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</si>
  <si>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</si>
  <si>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</si>
  <si>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</si>
  <si>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</si>
  <si>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</si>
  <si>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</si>
  <si>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</si>
  <si>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</si>
  <si>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</si>
  <si>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</si>
  <si>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</si>
  <si>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</si>
  <si>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</si>
  <si>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</si>
  <si>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</si>
  <si>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</si>
  <si>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</si>
  <si>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</si>
  <si>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</si>
  <si>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</si>
  <si>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</si>
  <si>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</si>
  <si>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</si>
  <si>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</si>
  <si>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</si>
  <si>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</si>
  <si>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</si>
  <si>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</si>
  <si>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</si>
  <si>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</si>
  <si>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</si>
  <si>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</si>
  <si>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</si>
  <si>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</si>
  <si>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</si>
  <si>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</si>
  <si>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</si>
  <si>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</si>
  <si>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</si>
  <si>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</si>
  <si>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</si>
  <si>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</si>
  <si>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</si>
  <si>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</si>
  <si>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</si>
  <si>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</si>
  <si>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</si>
  <si>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</si>
  <si>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</si>
  <si>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</si>
  <si>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</si>
  <si>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</si>
  <si>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</si>
  <si>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</si>
  <si>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</si>
  <si>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</si>
  <si>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</si>
  <si>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</si>
  <si>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</si>
  <si>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</si>
  <si>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</si>
  <si>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</si>
  <si>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</si>
  <si>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</si>
  <si>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</si>
  <si>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</si>
  <si>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</si>
  <si>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</si>
  <si>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Бедин Богдан</t>
  </si>
  <si>
    <t>Белов Матвей</t>
  </si>
  <si>
    <t>Губер Тимур</t>
  </si>
  <si>
    <t>Дубс Артем</t>
  </si>
  <si>
    <t>Дильдебева Ясмина</t>
  </si>
  <si>
    <t>Зиберт Таисия</t>
  </si>
  <si>
    <t>Копылаш Валерий</t>
  </si>
  <si>
    <t>Мартовицкий Богдан</t>
  </si>
  <si>
    <t>Мелехина Елизавета</t>
  </si>
  <si>
    <t>Мельниченко Алиса</t>
  </si>
  <si>
    <t>Мещеряков Марк</t>
  </si>
  <si>
    <t>Нетесов Лукьян</t>
  </si>
  <si>
    <t>Патронник Милена</t>
  </si>
  <si>
    <t>Сагитов Олжас</t>
  </si>
  <si>
    <t>Саттаров Вадим</t>
  </si>
  <si>
    <t xml:space="preserve">Струсь Диана </t>
  </si>
  <si>
    <t>Тарасова Милана</t>
  </si>
  <si>
    <t>Хайков Артур</t>
  </si>
  <si>
    <t>Чередниченко Александр</t>
  </si>
  <si>
    <t>Чепурной Иван</t>
  </si>
  <si>
    <t xml:space="preserve">   </t>
  </si>
  <si>
    <t xml:space="preserve"> </t>
  </si>
  <si>
    <t xml:space="preserve">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</si>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</sst>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1" fillId="2" borderId="3" xfId="2" applyBorder="1" applyAlignment="1">
      <alignment vertical="center" wrapText="1"/>
    </xf>
    <xf numFmtId="0" fontId="1" fillId="2" borderId="1" xfId="2" applyBorder="1" applyAlignment="1">
      <alignment vertical="center" wrapText="1"/>
    </xf>
    <xf numFmtId="0" fontId="1" fillId="2" borderId="1" xfId="2" applyBorder="1"/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20% — акцент3" xfId="2" builtinId="3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K14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1" t="s">
        <v>3155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89"/>
      <c r="AM4" s="62" t="s">
        <v>974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90"/>
      <c r="CC4" s="62" t="s">
        <v>974</v>
      </c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2" t="s">
        <v>977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3"/>
      <c r="EE4" s="59" t="s">
        <v>978</v>
      </c>
      <c r="EF4" s="60"/>
      <c r="EG4" s="60"/>
      <c r="EH4" s="60"/>
      <c r="EI4" s="60"/>
      <c r="EJ4" s="60"/>
      <c r="EK4" s="60"/>
      <c r="EL4" s="60"/>
      <c r="EM4" s="61"/>
      <c r="EN4" s="62" t="s">
        <v>978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53" t="s">
        <v>980</v>
      </c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</row>
    <row r="5" spans="1:227" ht="15" customHeight="1" x14ac:dyDescent="0.25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8" t="s">
        <v>975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55" t="s">
        <v>976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75"/>
      <c r="DA5" s="66" t="s">
        <v>48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7"/>
      <c r="EE5" s="56" t="s">
        <v>979</v>
      </c>
      <c r="EF5" s="57"/>
      <c r="EG5" s="57"/>
      <c r="EH5" s="57"/>
      <c r="EI5" s="57"/>
      <c r="EJ5" s="57"/>
      <c r="EK5" s="57"/>
      <c r="EL5" s="57"/>
      <c r="EM5" s="58"/>
      <c r="EN5" s="56" t="s">
        <v>59</v>
      </c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5" t="s">
        <v>981</v>
      </c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</row>
    <row r="6" spans="1:227" ht="10.15" hidden="1" customHeight="1" x14ac:dyDescent="0.25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6"/>
      <c r="B11" s="86"/>
      <c r="C11" s="81" t="s">
        <v>14</v>
      </c>
      <c r="D11" s="65" t="s">
        <v>2</v>
      </c>
      <c r="E11" s="65" t="s">
        <v>3</v>
      </c>
      <c r="F11" s="65" t="s">
        <v>22</v>
      </c>
      <c r="G11" s="65" t="s">
        <v>4</v>
      </c>
      <c r="H11" s="65" t="s">
        <v>5</v>
      </c>
      <c r="I11" s="65" t="s">
        <v>15</v>
      </c>
      <c r="J11" s="65" t="s">
        <v>6</v>
      </c>
      <c r="K11" s="65" t="s">
        <v>7</v>
      </c>
      <c r="L11" s="65" t="s">
        <v>23</v>
      </c>
      <c r="M11" s="65" t="s">
        <v>6</v>
      </c>
      <c r="N11" s="65" t="s">
        <v>7</v>
      </c>
      <c r="O11" s="65" t="s">
        <v>16</v>
      </c>
      <c r="P11" s="65" t="s">
        <v>8</v>
      </c>
      <c r="Q11" s="65" t="s">
        <v>1</v>
      </c>
      <c r="R11" s="65" t="s">
        <v>17</v>
      </c>
      <c r="S11" s="65" t="s">
        <v>3</v>
      </c>
      <c r="T11" s="65" t="s">
        <v>9</v>
      </c>
      <c r="U11" s="65" t="s">
        <v>24</v>
      </c>
      <c r="V11" s="65" t="s">
        <v>3</v>
      </c>
      <c r="W11" s="65" t="s">
        <v>9</v>
      </c>
      <c r="X11" s="74" t="s">
        <v>18</v>
      </c>
      <c r="Y11" s="80" t="s">
        <v>7</v>
      </c>
      <c r="Z11" s="81" t="s">
        <v>10</v>
      </c>
      <c r="AA11" s="65" t="s">
        <v>19</v>
      </c>
      <c r="AB11" s="65" t="s">
        <v>11</v>
      </c>
      <c r="AC11" s="65" t="s">
        <v>12</v>
      </c>
      <c r="AD11" s="65" t="s">
        <v>20</v>
      </c>
      <c r="AE11" s="65" t="s">
        <v>1</v>
      </c>
      <c r="AF11" s="65" t="s">
        <v>2</v>
      </c>
      <c r="AG11" s="65" t="s">
        <v>21</v>
      </c>
      <c r="AH11" s="65" t="s">
        <v>9</v>
      </c>
      <c r="AI11" s="65" t="s">
        <v>4</v>
      </c>
      <c r="AJ11" s="65" t="s">
        <v>25</v>
      </c>
      <c r="AK11" s="65" t="s">
        <v>13</v>
      </c>
      <c r="AL11" s="65" t="s">
        <v>6</v>
      </c>
      <c r="AM11" s="65" t="s">
        <v>26</v>
      </c>
      <c r="AN11" s="65"/>
      <c r="AO11" s="65"/>
      <c r="AP11" s="74" t="s">
        <v>27</v>
      </c>
      <c r="AQ11" s="80"/>
      <c r="AR11" s="81"/>
      <c r="AS11" s="74" t="s">
        <v>28</v>
      </c>
      <c r="AT11" s="80"/>
      <c r="AU11" s="81"/>
      <c r="AV11" s="65" t="s">
        <v>29</v>
      </c>
      <c r="AW11" s="65"/>
      <c r="AX11" s="65"/>
      <c r="AY11" s="65" t="s">
        <v>30</v>
      </c>
      <c r="AZ11" s="65"/>
      <c r="BA11" s="65"/>
      <c r="BB11" s="65" t="s">
        <v>31</v>
      </c>
      <c r="BC11" s="65"/>
      <c r="BD11" s="65"/>
      <c r="BE11" s="54" t="s">
        <v>32</v>
      </c>
      <c r="BF11" s="54"/>
      <c r="BG11" s="54"/>
      <c r="BH11" s="65" t="s">
        <v>33</v>
      </c>
      <c r="BI11" s="65"/>
      <c r="BJ11" s="65"/>
      <c r="BK11" s="65" t="s">
        <v>34</v>
      </c>
      <c r="BL11" s="65"/>
      <c r="BM11" s="65"/>
      <c r="BN11" s="65" t="s">
        <v>35</v>
      </c>
      <c r="BO11" s="65"/>
      <c r="BP11" s="65"/>
      <c r="BQ11" s="65" t="s">
        <v>36</v>
      </c>
      <c r="BR11" s="65"/>
      <c r="BS11" s="65"/>
      <c r="BT11" s="65" t="s">
        <v>37</v>
      </c>
      <c r="BU11" s="65"/>
      <c r="BV11" s="65"/>
      <c r="BW11" s="76" t="s">
        <v>38</v>
      </c>
      <c r="BX11" s="76"/>
      <c r="BY11" s="76"/>
      <c r="BZ11" s="76" t="s">
        <v>39</v>
      </c>
      <c r="CA11" s="76"/>
      <c r="CB11" s="77"/>
      <c r="CC11" s="65" t="s">
        <v>40</v>
      </c>
      <c r="CD11" s="65"/>
      <c r="CE11" s="65"/>
      <c r="CF11" s="65" t="s">
        <v>41</v>
      </c>
      <c r="CG11" s="65"/>
      <c r="CH11" s="65"/>
      <c r="CI11" s="54" t="s">
        <v>42</v>
      </c>
      <c r="CJ11" s="54"/>
      <c r="CK11" s="54"/>
      <c r="CL11" s="65" t="s">
        <v>43</v>
      </c>
      <c r="CM11" s="65"/>
      <c r="CN11" s="65"/>
      <c r="CO11" s="65" t="s">
        <v>44</v>
      </c>
      <c r="CP11" s="65"/>
      <c r="CQ11" s="65"/>
      <c r="CR11" s="65" t="s">
        <v>45</v>
      </c>
      <c r="CS11" s="65"/>
      <c r="CT11" s="65"/>
      <c r="CU11" s="65" t="s">
        <v>46</v>
      </c>
      <c r="CV11" s="65"/>
      <c r="CW11" s="65"/>
      <c r="CX11" s="65" t="s">
        <v>47</v>
      </c>
      <c r="CY11" s="65"/>
      <c r="CZ11" s="74"/>
      <c r="DA11" s="64" t="s">
        <v>323</v>
      </c>
      <c r="DB11" s="68"/>
      <c r="DC11" s="69"/>
      <c r="DD11" s="64" t="s">
        <v>324</v>
      </c>
      <c r="DE11" s="68"/>
      <c r="DF11" s="69"/>
      <c r="DG11" s="64" t="s">
        <v>325</v>
      </c>
      <c r="DH11" s="68"/>
      <c r="DI11" s="69"/>
      <c r="DJ11" s="54" t="s">
        <v>326</v>
      </c>
      <c r="DK11" s="54"/>
      <c r="DL11" s="54"/>
      <c r="DM11" s="54" t="s">
        <v>327</v>
      </c>
      <c r="DN11" s="54"/>
      <c r="DO11" s="54"/>
      <c r="DP11" s="54" t="s">
        <v>328</v>
      </c>
      <c r="DQ11" s="54"/>
      <c r="DR11" s="54"/>
      <c r="DS11" s="54" t="s">
        <v>329</v>
      </c>
      <c r="DT11" s="54"/>
      <c r="DU11" s="54"/>
      <c r="DV11" s="54" t="s">
        <v>330</v>
      </c>
      <c r="DW11" s="54"/>
      <c r="DX11" s="54"/>
      <c r="DY11" s="54" t="s">
        <v>331</v>
      </c>
      <c r="DZ11" s="54"/>
      <c r="EA11" s="54"/>
      <c r="EB11" s="64" t="s">
        <v>332</v>
      </c>
      <c r="EC11" s="68"/>
      <c r="ED11" s="68"/>
      <c r="EE11" s="54" t="s">
        <v>49</v>
      </c>
      <c r="EF11" s="54"/>
      <c r="EG11" s="54"/>
      <c r="EH11" s="54" t="s">
        <v>50</v>
      </c>
      <c r="EI11" s="54"/>
      <c r="EJ11" s="54"/>
      <c r="EK11" s="54" t="s">
        <v>51</v>
      </c>
      <c r="EL11" s="54"/>
      <c r="EM11" s="54"/>
      <c r="EN11" s="54" t="s">
        <v>52</v>
      </c>
      <c r="EO11" s="54"/>
      <c r="EP11" s="54"/>
      <c r="EQ11" s="54" t="s">
        <v>53</v>
      </c>
      <c r="ER11" s="54"/>
      <c r="ES11" s="54"/>
      <c r="ET11" s="54" t="s">
        <v>54</v>
      </c>
      <c r="EU11" s="54"/>
      <c r="EV11" s="54"/>
      <c r="EW11" s="54" t="s">
        <v>55</v>
      </c>
      <c r="EX11" s="54"/>
      <c r="EY11" s="54"/>
      <c r="EZ11" s="54" t="s">
        <v>56</v>
      </c>
      <c r="FA11" s="54"/>
      <c r="FB11" s="54"/>
      <c r="FC11" s="54" t="s">
        <v>57</v>
      </c>
      <c r="FD11" s="54"/>
      <c r="FE11" s="54"/>
      <c r="FF11" s="54" t="s">
        <v>58</v>
      </c>
      <c r="FG11" s="54"/>
      <c r="FH11" s="54"/>
      <c r="FI11" s="54" t="s">
        <v>333</v>
      </c>
      <c r="FJ11" s="54"/>
      <c r="FK11" s="54"/>
      <c r="FL11" s="54" t="s">
        <v>334</v>
      </c>
      <c r="FM11" s="54"/>
      <c r="FN11" s="54"/>
      <c r="FO11" s="54" t="s">
        <v>335</v>
      </c>
      <c r="FP11" s="54"/>
      <c r="FQ11" s="54"/>
      <c r="FR11" s="54" t="s">
        <v>336</v>
      </c>
      <c r="FS11" s="54"/>
      <c r="FT11" s="64"/>
      <c r="FU11" s="54" t="s">
        <v>337</v>
      </c>
      <c r="FV11" s="54"/>
      <c r="FW11" s="54"/>
      <c r="FX11" s="54" t="s">
        <v>338</v>
      </c>
      <c r="FY11" s="54"/>
      <c r="FZ11" s="54"/>
      <c r="GA11" s="54" t="s">
        <v>339</v>
      </c>
      <c r="GB11" s="54"/>
      <c r="GC11" s="54"/>
      <c r="GD11" s="54" t="s">
        <v>340</v>
      </c>
      <c r="GE11" s="54"/>
      <c r="GF11" s="54"/>
      <c r="GG11" s="54" t="s">
        <v>341</v>
      </c>
      <c r="GH11" s="54"/>
      <c r="GI11" s="54"/>
      <c r="GJ11" s="54" t="s">
        <v>342</v>
      </c>
      <c r="GK11" s="54"/>
      <c r="GL11" s="54"/>
      <c r="GM11" s="54" t="s">
        <v>343</v>
      </c>
      <c r="GN11" s="54"/>
      <c r="GO11" s="54"/>
      <c r="GP11" s="54" t="s">
        <v>344</v>
      </c>
      <c r="GQ11" s="54"/>
      <c r="GR11" s="54"/>
      <c r="GS11" s="54" t="s">
        <v>345</v>
      </c>
      <c r="GT11" s="54"/>
      <c r="GU11" s="54"/>
      <c r="GV11" s="54" t="s">
        <v>346</v>
      </c>
      <c r="GW11" s="54"/>
      <c r="GX11" s="54"/>
      <c r="GY11" s="54" t="s">
        <v>347</v>
      </c>
      <c r="GZ11" s="54"/>
      <c r="HA11" s="54"/>
      <c r="HB11" s="54" t="s">
        <v>348</v>
      </c>
      <c r="HC11" s="54"/>
      <c r="HD11" s="54"/>
      <c r="HE11" s="54" t="s">
        <v>349</v>
      </c>
      <c r="HF11" s="54"/>
      <c r="HG11" s="54"/>
      <c r="HH11" s="54" t="s">
        <v>350</v>
      </c>
      <c r="HI11" s="54"/>
      <c r="HJ11" s="54"/>
      <c r="HK11" s="54" t="s">
        <v>351</v>
      </c>
      <c r="HL11" s="54"/>
      <c r="HM11" s="54"/>
      <c r="HN11" s="54" t="s">
        <v>352</v>
      </c>
      <c r="HO11" s="54"/>
      <c r="HP11" s="54"/>
      <c r="HQ11" s="54" t="s">
        <v>353</v>
      </c>
      <c r="HR11" s="54"/>
      <c r="HS11" s="54"/>
    </row>
    <row r="12" spans="1:227" ht="156" customHeight="1" x14ac:dyDescent="0.25">
      <c r="A12" s="86"/>
      <c r="B12" s="87"/>
      <c r="C12" s="70" t="s">
        <v>354</v>
      </c>
      <c r="D12" s="70"/>
      <c r="E12" s="70"/>
      <c r="F12" s="70" t="s">
        <v>358</v>
      </c>
      <c r="G12" s="70"/>
      <c r="H12" s="70"/>
      <c r="I12" s="70" t="s">
        <v>362</v>
      </c>
      <c r="J12" s="70"/>
      <c r="K12" s="70"/>
      <c r="L12" s="52" t="s">
        <v>366</v>
      </c>
      <c r="M12" s="52"/>
      <c r="N12" s="52"/>
      <c r="O12" s="52" t="s">
        <v>370</v>
      </c>
      <c r="P12" s="52"/>
      <c r="Q12" s="52"/>
      <c r="R12" s="52" t="s">
        <v>373</v>
      </c>
      <c r="S12" s="52"/>
      <c r="T12" s="52"/>
      <c r="U12" s="52" t="s">
        <v>377</v>
      </c>
      <c r="V12" s="52"/>
      <c r="W12" s="52"/>
      <c r="X12" s="52" t="s">
        <v>378</v>
      </c>
      <c r="Y12" s="52"/>
      <c r="Z12" s="52"/>
      <c r="AA12" s="52" t="s">
        <v>381</v>
      </c>
      <c r="AB12" s="52"/>
      <c r="AC12" s="52"/>
      <c r="AD12" s="52" t="s">
        <v>385</v>
      </c>
      <c r="AE12" s="52"/>
      <c r="AF12" s="52"/>
      <c r="AG12" s="52" t="s">
        <v>389</v>
      </c>
      <c r="AH12" s="52"/>
      <c r="AI12" s="52"/>
      <c r="AJ12" s="52" t="s">
        <v>393</v>
      </c>
      <c r="AK12" s="52"/>
      <c r="AL12" s="52"/>
      <c r="AM12" s="52" t="s">
        <v>397</v>
      </c>
      <c r="AN12" s="52"/>
      <c r="AO12" s="52"/>
      <c r="AP12" s="52" t="s">
        <v>401</v>
      </c>
      <c r="AQ12" s="52"/>
      <c r="AR12" s="52"/>
      <c r="AS12" s="52" t="s">
        <v>405</v>
      </c>
      <c r="AT12" s="52"/>
      <c r="AU12" s="52"/>
      <c r="AV12" s="52" t="s">
        <v>970</v>
      </c>
      <c r="AW12" s="52"/>
      <c r="AX12" s="52"/>
      <c r="AY12" s="52" t="s">
        <v>411</v>
      </c>
      <c r="AZ12" s="52"/>
      <c r="BA12" s="52"/>
      <c r="BB12" s="52" t="s">
        <v>415</v>
      </c>
      <c r="BC12" s="52"/>
      <c r="BD12" s="52"/>
      <c r="BE12" s="52" t="s">
        <v>419</v>
      </c>
      <c r="BF12" s="52"/>
      <c r="BG12" s="52"/>
      <c r="BH12" s="52" t="s">
        <v>423</v>
      </c>
      <c r="BI12" s="52"/>
      <c r="BJ12" s="52"/>
      <c r="BK12" s="52" t="s">
        <v>427</v>
      </c>
      <c r="BL12" s="52"/>
      <c r="BM12" s="52"/>
      <c r="BN12" s="52" t="s">
        <v>431</v>
      </c>
      <c r="BO12" s="52"/>
      <c r="BP12" s="52"/>
      <c r="BQ12" s="52" t="s">
        <v>435</v>
      </c>
      <c r="BR12" s="52"/>
      <c r="BS12" s="52"/>
      <c r="BT12" s="52" t="s">
        <v>439</v>
      </c>
      <c r="BU12" s="52"/>
      <c r="BV12" s="52"/>
      <c r="BW12" s="52" t="s">
        <v>443</v>
      </c>
      <c r="BX12" s="52"/>
      <c r="BY12" s="52"/>
      <c r="BZ12" s="52" t="s">
        <v>447</v>
      </c>
      <c r="CA12" s="52"/>
      <c r="CB12" s="52"/>
      <c r="CC12" s="52" t="s">
        <v>451</v>
      </c>
      <c r="CD12" s="52"/>
      <c r="CE12" s="52"/>
      <c r="CF12" s="52" t="s">
        <v>455</v>
      </c>
      <c r="CG12" s="52"/>
      <c r="CH12" s="52"/>
      <c r="CI12" s="52" t="s">
        <v>459</v>
      </c>
      <c r="CJ12" s="52"/>
      <c r="CK12" s="52"/>
      <c r="CL12" s="52" t="s">
        <v>463</v>
      </c>
      <c r="CM12" s="52"/>
      <c r="CN12" s="52"/>
      <c r="CO12" s="52" t="s">
        <v>467</v>
      </c>
      <c r="CP12" s="52"/>
      <c r="CQ12" s="52"/>
      <c r="CR12" s="52" t="s">
        <v>471</v>
      </c>
      <c r="CS12" s="52"/>
      <c r="CT12" s="52"/>
      <c r="CU12" s="52" t="s">
        <v>474</v>
      </c>
      <c r="CV12" s="52"/>
      <c r="CW12" s="52"/>
      <c r="CX12" s="52" t="s">
        <v>478</v>
      </c>
      <c r="CY12" s="52"/>
      <c r="CZ12" s="52"/>
      <c r="DA12" s="52" t="s">
        <v>482</v>
      </c>
      <c r="DB12" s="52"/>
      <c r="DC12" s="52"/>
      <c r="DD12" s="52" t="s">
        <v>486</v>
      </c>
      <c r="DE12" s="52"/>
      <c r="DF12" s="52"/>
      <c r="DG12" s="52" t="s">
        <v>490</v>
      </c>
      <c r="DH12" s="52"/>
      <c r="DI12" s="52"/>
      <c r="DJ12" s="52" t="s">
        <v>494</v>
      </c>
      <c r="DK12" s="52"/>
      <c r="DL12" s="52"/>
      <c r="DM12" s="70" t="s">
        <v>498</v>
      </c>
      <c r="DN12" s="70"/>
      <c r="DO12" s="70"/>
      <c r="DP12" s="70" t="s">
        <v>502</v>
      </c>
      <c r="DQ12" s="70"/>
      <c r="DR12" s="70"/>
      <c r="DS12" s="52" t="s">
        <v>506</v>
      </c>
      <c r="DT12" s="52"/>
      <c r="DU12" s="52"/>
      <c r="DV12" s="52" t="s">
        <v>510</v>
      </c>
      <c r="DW12" s="52"/>
      <c r="DX12" s="52"/>
      <c r="DY12" s="52" t="s">
        <v>513</v>
      </c>
      <c r="DZ12" s="52"/>
      <c r="EA12" s="52"/>
      <c r="EB12" s="52" t="s">
        <v>517</v>
      </c>
      <c r="EC12" s="52"/>
      <c r="ED12" s="52"/>
      <c r="EE12" s="52" t="s">
        <v>971</v>
      </c>
      <c r="EF12" s="52"/>
      <c r="EG12" s="52"/>
      <c r="EH12" s="52" t="s">
        <v>524</v>
      </c>
      <c r="EI12" s="52"/>
      <c r="EJ12" s="52"/>
      <c r="EK12" s="52" t="s">
        <v>528</v>
      </c>
      <c r="EL12" s="52"/>
      <c r="EM12" s="52"/>
      <c r="EN12" s="52" t="s">
        <v>532</v>
      </c>
      <c r="EO12" s="52"/>
      <c r="EP12" s="52"/>
      <c r="EQ12" s="52" t="s">
        <v>536</v>
      </c>
      <c r="ER12" s="52"/>
      <c r="ES12" s="52"/>
      <c r="ET12" s="52" t="s">
        <v>540</v>
      </c>
      <c r="EU12" s="52"/>
      <c r="EV12" s="52"/>
      <c r="EW12" s="52" t="s">
        <v>544</v>
      </c>
      <c r="EX12" s="52"/>
      <c r="EY12" s="52"/>
      <c r="EZ12" s="52" t="s">
        <v>546</v>
      </c>
      <c r="FA12" s="52"/>
      <c r="FB12" s="52"/>
      <c r="FC12" s="52" t="s">
        <v>548</v>
      </c>
      <c r="FD12" s="52"/>
      <c r="FE12" s="52"/>
      <c r="FF12" s="52" t="s">
        <v>552</v>
      </c>
      <c r="FG12" s="52"/>
      <c r="FH12" s="52"/>
      <c r="FI12" s="52" t="s">
        <v>555</v>
      </c>
      <c r="FJ12" s="52"/>
      <c r="FK12" s="52"/>
      <c r="FL12" s="52" t="s">
        <v>558</v>
      </c>
      <c r="FM12" s="52"/>
      <c r="FN12" s="52"/>
      <c r="FO12" s="52" t="s">
        <v>561</v>
      </c>
      <c r="FP12" s="52"/>
      <c r="FQ12" s="52"/>
      <c r="FR12" s="52" t="s">
        <v>565</v>
      </c>
      <c r="FS12" s="52"/>
      <c r="FT12" s="52"/>
      <c r="FU12" s="52" t="s">
        <v>569</v>
      </c>
      <c r="FV12" s="52"/>
      <c r="FW12" s="52"/>
      <c r="FX12" s="52" t="s">
        <v>573</v>
      </c>
      <c r="FY12" s="52"/>
      <c r="FZ12" s="52"/>
      <c r="GA12" s="52" t="s">
        <v>577</v>
      </c>
      <c r="GB12" s="52"/>
      <c r="GC12" s="52"/>
      <c r="GD12" s="52" t="s">
        <v>580</v>
      </c>
      <c r="GE12" s="52"/>
      <c r="GF12" s="52"/>
      <c r="GG12" s="52" t="s">
        <v>583</v>
      </c>
      <c r="GH12" s="52"/>
      <c r="GI12" s="52"/>
      <c r="GJ12" s="52" t="s">
        <v>585</v>
      </c>
      <c r="GK12" s="52"/>
      <c r="GL12" s="52"/>
      <c r="GM12" s="52" t="s">
        <v>589</v>
      </c>
      <c r="GN12" s="52"/>
      <c r="GO12" s="52"/>
      <c r="GP12" s="52" t="s">
        <v>590</v>
      </c>
      <c r="GQ12" s="52"/>
      <c r="GR12" s="52"/>
      <c r="GS12" s="52" t="s">
        <v>594</v>
      </c>
      <c r="GT12" s="52"/>
      <c r="GU12" s="52"/>
      <c r="GV12" s="52" t="s">
        <v>596</v>
      </c>
      <c r="GW12" s="52"/>
      <c r="GX12" s="52"/>
      <c r="GY12" s="52" t="s">
        <v>600</v>
      </c>
      <c r="GZ12" s="52"/>
      <c r="HA12" s="52"/>
      <c r="HB12" s="52" t="s">
        <v>604</v>
      </c>
      <c r="HC12" s="52"/>
      <c r="HD12" s="52"/>
      <c r="HE12" s="52" t="s">
        <v>608</v>
      </c>
      <c r="HF12" s="52"/>
      <c r="HG12" s="52"/>
      <c r="HH12" s="52" t="s">
        <v>612</v>
      </c>
      <c r="HI12" s="52"/>
      <c r="HJ12" s="52"/>
      <c r="HK12" s="52" t="s">
        <v>616</v>
      </c>
      <c r="HL12" s="52"/>
      <c r="HM12" s="52"/>
      <c r="HN12" s="52" t="s">
        <v>619</v>
      </c>
      <c r="HO12" s="52"/>
      <c r="HP12" s="52"/>
      <c r="HQ12" s="52" t="s">
        <v>623</v>
      </c>
      <c r="HR12" s="52"/>
      <c r="HS12" s="52"/>
    </row>
    <row r="13" spans="1:227" ht="124.5" customHeight="1" x14ac:dyDescent="0.25">
      <c r="A13" s="86"/>
      <c r="B13" s="87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2" t="s">
        <v>322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4" t="s">
        <v>3153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89"/>
      <c r="BH4" s="62" t="s">
        <v>974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 t="s">
        <v>974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73" t="s">
        <v>984</v>
      </c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72" t="s">
        <v>985</v>
      </c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59" t="s">
        <v>985</v>
      </c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 t="s">
        <v>985</v>
      </c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 t="s">
        <v>985</v>
      </c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1"/>
      <c r="HT4" s="62" t="s">
        <v>985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75" t="s">
        <v>989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79" t="s">
        <v>975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97" t="s">
        <v>983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67" t="s">
        <v>48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78" t="s">
        <v>986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56" t="s">
        <v>979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987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988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6" t="s">
        <v>59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97" t="s">
        <v>981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6"/>
      <c r="B11" s="86"/>
      <c r="C11" s="81" t="s">
        <v>61</v>
      </c>
      <c r="D11" s="65" t="s">
        <v>2</v>
      </c>
      <c r="E11" s="65" t="s">
        <v>3</v>
      </c>
      <c r="F11" s="65" t="s">
        <v>62</v>
      </c>
      <c r="G11" s="65" t="s">
        <v>4</v>
      </c>
      <c r="H11" s="65" t="s">
        <v>5</v>
      </c>
      <c r="I11" s="65" t="s">
        <v>63</v>
      </c>
      <c r="J11" s="65" t="s">
        <v>6</v>
      </c>
      <c r="K11" s="65" t="s">
        <v>7</v>
      </c>
      <c r="L11" s="65" t="s">
        <v>64</v>
      </c>
      <c r="M11" s="65" t="s">
        <v>6</v>
      </c>
      <c r="N11" s="65" t="s">
        <v>7</v>
      </c>
      <c r="O11" s="65" t="s">
        <v>65</v>
      </c>
      <c r="P11" s="65" t="s">
        <v>8</v>
      </c>
      <c r="Q11" s="65" t="s">
        <v>1</v>
      </c>
      <c r="R11" s="65" t="s">
        <v>66</v>
      </c>
      <c r="S11" s="65" t="s">
        <v>3</v>
      </c>
      <c r="T11" s="65" t="s">
        <v>9</v>
      </c>
      <c r="U11" s="65" t="s">
        <v>67</v>
      </c>
      <c r="V11" s="65" t="s">
        <v>3</v>
      </c>
      <c r="W11" s="65" t="s">
        <v>9</v>
      </c>
      <c r="X11" s="74" t="s">
        <v>68</v>
      </c>
      <c r="Y11" s="80" t="s">
        <v>7</v>
      </c>
      <c r="Z11" s="81" t="s">
        <v>10</v>
      </c>
      <c r="AA11" s="65" t="s">
        <v>69</v>
      </c>
      <c r="AB11" s="65" t="s">
        <v>11</v>
      </c>
      <c r="AC11" s="65" t="s">
        <v>12</v>
      </c>
      <c r="AD11" s="65" t="s">
        <v>70</v>
      </c>
      <c r="AE11" s="65" t="s">
        <v>1</v>
      </c>
      <c r="AF11" s="65" t="s">
        <v>2</v>
      </c>
      <c r="AG11" s="65" t="s">
        <v>71</v>
      </c>
      <c r="AH11" s="65" t="s">
        <v>9</v>
      </c>
      <c r="AI11" s="65" t="s">
        <v>4</v>
      </c>
      <c r="AJ11" s="74" t="s">
        <v>72</v>
      </c>
      <c r="AK11" s="80"/>
      <c r="AL11" s="80"/>
      <c r="AM11" s="74" t="s">
        <v>73</v>
      </c>
      <c r="AN11" s="80"/>
      <c r="AO11" s="80"/>
      <c r="AP11" s="74" t="s">
        <v>74</v>
      </c>
      <c r="AQ11" s="80"/>
      <c r="AR11" s="80"/>
      <c r="AS11" s="74" t="s">
        <v>75</v>
      </c>
      <c r="AT11" s="80"/>
      <c r="AU11" s="80"/>
      <c r="AV11" s="74" t="s">
        <v>76</v>
      </c>
      <c r="AW11" s="80"/>
      <c r="AX11" s="80"/>
      <c r="AY11" s="74" t="s">
        <v>77</v>
      </c>
      <c r="AZ11" s="80"/>
      <c r="BA11" s="80"/>
      <c r="BB11" s="74" t="s">
        <v>78</v>
      </c>
      <c r="BC11" s="80"/>
      <c r="BD11" s="80"/>
      <c r="BE11" s="74" t="s">
        <v>79</v>
      </c>
      <c r="BF11" s="80"/>
      <c r="BG11" s="80"/>
      <c r="BH11" s="78" t="s">
        <v>85</v>
      </c>
      <c r="BI11" s="78"/>
      <c r="BJ11" s="78"/>
      <c r="BK11" s="78" t="s">
        <v>2</v>
      </c>
      <c r="BL11" s="78"/>
      <c r="BM11" s="78"/>
      <c r="BN11" s="78" t="s">
        <v>86</v>
      </c>
      <c r="BO11" s="78"/>
      <c r="BP11" s="78"/>
      <c r="BQ11" s="78" t="s">
        <v>9</v>
      </c>
      <c r="BR11" s="78"/>
      <c r="BS11" s="78"/>
      <c r="BT11" s="78" t="s">
        <v>4</v>
      </c>
      <c r="BU11" s="78"/>
      <c r="BV11" s="78"/>
      <c r="BW11" s="78" t="s">
        <v>5</v>
      </c>
      <c r="BX11" s="78"/>
      <c r="BY11" s="78"/>
      <c r="BZ11" s="55" t="s">
        <v>13</v>
      </c>
      <c r="CA11" s="55"/>
      <c r="CB11" s="55"/>
      <c r="CC11" s="78" t="s">
        <v>6</v>
      </c>
      <c r="CD11" s="78"/>
      <c r="CE11" s="78"/>
      <c r="CF11" s="78" t="s">
        <v>7</v>
      </c>
      <c r="CG11" s="78"/>
      <c r="CH11" s="78"/>
      <c r="CI11" s="78" t="s">
        <v>10</v>
      </c>
      <c r="CJ11" s="78"/>
      <c r="CK11" s="78"/>
      <c r="CL11" s="78" t="s">
        <v>87</v>
      </c>
      <c r="CM11" s="78"/>
      <c r="CN11" s="78"/>
      <c r="CO11" s="78" t="s">
        <v>11</v>
      </c>
      <c r="CP11" s="78"/>
      <c r="CQ11" s="78"/>
      <c r="CR11" s="93" t="s">
        <v>12</v>
      </c>
      <c r="CS11" s="93"/>
      <c r="CT11" s="93"/>
      <c r="CU11" s="93" t="s">
        <v>88</v>
      </c>
      <c r="CV11" s="93"/>
      <c r="CW11" s="93"/>
      <c r="CX11" s="78" t="s">
        <v>89</v>
      </c>
      <c r="CY11" s="78"/>
      <c r="CZ11" s="78"/>
      <c r="DA11" s="78" t="s">
        <v>90</v>
      </c>
      <c r="DB11" s="78"/>
      <c r="DC11" s="78"/>
      <c r="DD11" s="55" t="s">
        <v>91</v>
      </c>
      <c r="DE11" s="55"/>
      <c r="DF11" s="55"/>
      <c r="DG11" s="78" t="s">
        <v>92</v>
      </c>
      <c r="DH11" s="78"/>
      <c r="DI11" s="78"/>
      <c r="DJ11" s="78" t="s">
        <v>93</v>
      </c>
      <c r="DK11" s="78"/>
      <c r="DL11" s="78"/>
      <c r="DM11" s="78" t="s">
        <v>94</v>
      </c>
      <c r="DN11" s="78"/>
      <c r="DO11" s="78"/>
      <c r="DP11" s="55" t="s">
        <v>990</v>
      </c>
      <c r="DQ11" s="55"/>
      <c r="DR11" s="55"/>
      <c r="DS11" s="55" t="s">
        <v>991</v>
      </c>
      <c r="DT11" s="55"/>
      <c r="DU11" s="55"/>
      <c r="DV11" s="55" t="s">
        <v>992</v>
      </c>
      <c r="DW11" s="55"/>
      <c r="DX11" s="55"/>
      <c r="DY11" s="55" t="s">
        <v>993</v>
      </c>
      <c r="DZ11" s="55"/>
      <c r="EA11" s="55"/>
      <c r="EB11" s="55" t="s">
        <v>994</v>
      </c>
      <c r="EC11" s="55"/>
      <c r="ED11" s="55"/>
      <c r="EE11" s="55" t="s">
        <v>995</v>
      </c>
      <c r="EF11" s="55"/>
      <c r="EG11" s="55"/>
      <c r="EH11" s="55" t="s">
        <v>996</v>
      </c>
      <c r="EI11" s="55"/>
      <c r="EJ11" s="55"/>
      <c r="EK11" s="55" t="s">
        <v>997</v>
      </c>
      <c r="EL11" s="55"/>
      <c r="EM11" s="55"/>
      <c r="EN11" s="55" t="s">
        <v>998</v>
      </c>
      <c r="EO11" s="55"/>
      <c r="EP11" s="55"/>
      <c r="EQ11" s="55" t="s">
        <v>80</v>
      </c>
      <c r="ER11" s="55"/>
      <c r="ES11" s="55"/>
      <c r="ET11" s="55" t="s">
        <v>81</v>
      </c>
      <c r="EU11" s="55"/>
      <c r="EV11" s="55"/>
      <c r="EW11" s="55" t="s">
        <v>82</v>
      </c>
      <c r="EX11" s="55"/>
      <c r="EY11" s="55"/>
      <c r="EZ11" s="55" t="s">
        <v>83</v>
      </c>
      <c r="FA11" s="55"/>
      <c r="FB11" s="55"/>
      <c r="FC11" s="55" t="s">
        <v>84</v>
      </c>
      <c r="FD11" s="55"/>
      <c r="FE11" s="55"/>
      <c r="FF11" s="55" t="s">
        <v>95</v>
      </c>
      <c r="FG11" s="55"/>
      <c r="FH11" s="55"/>
      <c r="FI11" s="55" t="s">
        <v>96</v>
      </c>
      <c r="FJ11" s="55"/>
      <c r="FK11" s="55"/>
      <c r="FL11" s="55" t="s">
        <v>97</v>
      </c>
      <c r="FM11" s="55"/>
      <c r="FN11" s="55"/>
      <c r="FO11" s="55" t="s">
        <v>98</v>
      </c>
      <c r="FP11" s="55"/>
      <c r="FQ11" s="55"/>
      <c r="FR11" s="55" t="s">
        <v>999</v>
      </c>
      <c r="FS11" s="55"/>
      <c r="FT11" s="55"/>
      <c r="FU11" s="55" t="s">
        <v>1000</v>
      </c>
      <c r="FV11" s="55"/>
      <c r="FW11" s="55"/>
      <c r="FX11" s="55" t="s">
        <v>1001</v>
      </c>
      <c r="FY11" s="55"/>
      <c r="FZ11" s="55"/>
      <c r="GA11" s="55" t="s">
        <v>1002</v>
      </c>
      <c r="GB11" s="55"/>
      <c r="GC11" s="55"/>
      <c r="GD11" s="55" t="s">
        <v>1003</v>
      </c>
      <c r="GE11" s="55"/>
      <c r="GF11" s="55"/>
      <c r="GG11" s="55" t="s">
        <v>1004</v>
      </c>
      <c r="GH11" s="55"/>
      <c r="GI11" s="55"/>
      <c r="GJ11" s="55" t="s">
        <v>1005</v>
      </c>
      <c r="GK11" s="55"/>
      <c r="GL11" s="55"/>
      <c r="GM11" s="55" t="s">
        <v>1006</v>
      </c>
      <c r="GN11" s="55"/>
      <c r="GO11" s="55"/>
      <c r="GP11" s="55" t="s">
        <v>1007</v>
      </c>
      <c r="GQ11" s="55"/>
      <c r="GR11" s="55"/>
      <c r="GS11" s="55" t="s">
        <v>1008</v>
      </c>
      <c r="GT11" s="55"/>
      <c r="GU11" s="55"/>
      <c r="GV11" s="55" t="s">
        <v>1009</v>
      </c>
      <c r="GW11" s="55"/>
      <c r="GX11" s="55"/>
      <c r="GY11" s="55" t="s">
        <v>1010</v>
      </c>
      <c r="GZ11" s="55"/>
      <c r="HA11" s="55"/>
      <c r="HB11" s="55" t="s">
        <v>1011</v>
      </c>
      <c r="HC11" s="55"/>
      <c r="HD11" s="55"/>
      <c r="HE11" s="55" t="s">
        <v>1012</v>
      </c>
      <c r="HF11" s="55"/>
      <c r="HG11" s="55"/>
      <c r="HH11" s="55" t="s">
        <v>1013</v>
      </c>
      <c r="HI11" s="55"/>
      <c r="HJ11" s="55"/>
      <c r="HK11" s="55" t="s">
        <v>1014</v>
      </c>
      <c r="HL11" s="55"/>
      <c r="HM11" s="55"/>
      <c r="HN11" s="55" t="s">
        <v>1015</v>
      </c>
      <c r="HO11" s="55"/>
      <c r="HP11" s="55"/>
      <c r="HQ11" s="55" t="s">
        <v>1016</v>
      </c>
      <c r="HR11" s="55"/>
      <c r="HS11" s="55"/>
      <c r="HT11" s="55" t="s">
        <v>1017</v>
      </c>
      <c r="HU11" s="55"/>
      <c r="HV11" s="55"/>
      <c r="HW11" s="55" t="s">
        <v>1018</v>
      </c>
      <c r="HX11" s="55"/>
      <c r="HY11" s="55"/>
      <c r="HZ11" s="55" t="s">
        <v>1019</v>
      </c>
      <c r="IA11" s="55"/>
      <c r="IB11" s="55"/>
      <c r="IC11" s="55" t="s">
        <v>1020</v>
      </c>
      <c r="ID11" s="55"/>
      <c r="IE11" s="55"/>
      <c r="IF11" s="55" t="s">
        <v>1021</v>
      </c>
      <c r="IG11" s="55"/>
      <c r="IH11" s="55"/>
      <c r="II11" s="55" t="s">
        <v>1022</v>
      </c>
      <c r="IJ11" s="55"/>
      <c r="IK11" s="55"/>
      <c r="IL11" s="55" t="s">
        <v>1023</v>
      </c>
      <c r="IM11" s="55"/>
      <c r="IN11" s="55"/>
      <c r="IO11" s="55" t="s">
        <v>1024</v>
      </c>
      <c r="IP11" s="55"/>
      <c r="IQ11" s="55"/>
      <c r="IR11" s="55" t="s">
        <v>1025</v>
      </c>
      <c r="IS11" s="55"/>
      <c r="IT11" s="55"/>
      <c r="IU11" s="55" t="s">
        <v>1026</v>
      </c>
      <c r="IV11" s="55"/>
      <c r="IW11" s="55"/>
      <c r="IX11" s="55" t="s">
        <v>1027</v>
      </c>
      <c r="IY11" s="55"/>
      <c r="IZ11" s="55"/>
      <c r="JA11" s="55" t="s">
        <v>1028</v>
      </c>
      <c r="JB11" s="55"/>
      <c r="JC11" s="55"/>
      <c r="JD11" s="55" t="s">
        <v>1029</v>
      </c>
      <c r="JE11" s="55"/>
      <c r="JF11" s="55"/>
      <c r="JG11" s="55" t="s">
        <v>1030</v>
      </c>
      <c r="JH11" s="55"/>
      <c r="JI11" s="55"/>
      <c r="JJ11" s="55" t="s">
        <v>1031</v>
      </c>
      <c r="JK11" s="55"/>
      <c r="JL11" s="55"/>
      <c r="JM11" s="55" t="s">
        <v>1032</v>
      </c>
      <c r="JN11" s="55"/>
      <c r="JO11" s="55"/>
      <c r="JP11" s="55" t="s">
        <v>1033</v>
      </c>
      <c r="JQ11" s="55"/>
      <c r="JR11" s="55"/>
      <c r="JS11" s="55" t="s">
        <v>1034</v>
      </c>
      <c r="JT11" s="55"/>
      <c r="JU11" s="55"/>
      <c r="JV11" s="55" t="s">
        <v>1035</v>
      </c>
      <c r="JW11" s="55"/>
      <c r="JX11" s="55"/>
      <c r="JY11" s="55" t="s">
        <v>1036</v>
      </c>
      <c r="JZ11" s="55"/>
      <c r="KA11" s="55"/>
      <c r="KB11" s="55" t="s">
        <v>1037</v>
      </c>
      <c r="KC11" s="55"/>
      <c r="KD11" s="55"/>
      <c r="KE11" s="55" t="s">
        <v>1038</v>
      </c>
      <c r="KF11" s="55"/>
      <c r="KG11" s="55"/>
      <c r="KH11" s="55" t="s">
        <v>1039</v>
      </c>
      <c r="KI11" s="55"/>
      <c r="KJ11" s="55"/>
      <c r="KK11" s="55" t="s">
        <v>1040</v>
      </c>
      <c r="KL11" s="55"/>
      <c r="KM11" s="55"/>
      <c r="KN11" s="55" t="s">
        <v>1041</v>
      </c>
      <c r="KO11" s="55"/>
      <c r="KP11" s="55"/>
      <c r="KQ11" s="55" t="s">
        <v>1042</v>
      </c>
      <c r="KR11" s="55"/>
      <c r="KS11" s="55"/>
      <c r="KT11" s="55" t="s">
        <v>1043</v>
      </c>
      <c r="KU11" s="55"/>
      <c r="KV11" s="55"/>
      <c r="KW11" s="55" t="s">
        <v>1044</v>
      </c>
      <c r="KX11" s="55"/>
      <c r="KY11" s="55"/>
      <c r="KZ11" s="55" t="s">
        <v>1045</v>
      </c>
      <c r="LA11" s="55"/>
      <c r="LB11" s="55"/>
      <c r="LC11" s="55" t="s">
        <v>1046</v>
      </c>
      <c r="LD11" s="55"/>
      <c r="LE11" s="55"/>
    </row>
    <row r="12" spans="1:317" ht="195" customHeight="1" x14ac:dyDescent="0.25">
      <c r="A12" s="86"/>
      <c r="B12" s="87"/>
      <c r="C12" s="52" t="s">
        <v>627</v>
      </c>
      <c r="D12" s="52"/>
      <c r="E12" s="52"/>
      <c r="F12" s="52" t="s">
        <v>631</v>
      </c>
      <c r="G12" s="52"/>
      <c r="H12" s="52"/>
      <c r="I12" s="52" t="s">
        <v>635</v>
      </c>
      <c r="J12" s="52"/>
      <c r="K12" s="52"/>
      <c r="L12" s="52" t="s">
        <v>639</v>
      </c>
      <c r="M12" s="52"/>
      <c r="N12" s="52"/>
      <c r="O12" s="52" t="s">
        <v>643</v>
      </c>
      <c r="P12" s="52"/>
      <c r="Q12" s="52"/>
      <c r="R12" s="52" t="s">
        <v>647</v>
      </c>
      <c r="S12" s="52"/>
      <c r="T12" s="52"/>
      <c r="U12" s="52" t="s">
        <v>650</v>
      </c>
      <c r="V12" s="52"/>
      <c r="W12" s="52"/>
      <c r="X12" s="52" t="s">
        <v>654</v>
      </c>
      <c r="Y12" s="52"/>
      <c r="Z12" s="52"/>
      <c r="AA12" s="52" t="s">
        <v>658</v>
      </c>
      <c r="AB12" s="52"/>
      <c r="AC12" s="52"/>
      <c r="AD12" s="52" t="s">
        <v>662</v>
      </c>
      <c r="AE12" s="52"/>
      <c r="AF12" s="52"/>
      <c r="AG12" s="52" t="s">
        <v>666</v>
      </c>
      <c r="AH12" s="52"/>
      <c r="AI12" s="52"/>
      <c r="AJ12" s="52" t="s">
        <v>669</v>
      </c>
      <c r="AK12" s="52"/>
      <c r="AL12" s="52"/>
      <c r="AM12" s="52" t="s">
        <v>673</v>
      </c>
      <c r="AN12" s="52"/>
      <c r="AO12" s="52"/>
      <c r="AP12" s="52" t="s">
        <v>676</v>
      </c>
      <c r="AQ12" s="52"/>
      <c r="AR12" s="52"/>
      <c r="AS12" s="52" t="s">
        <v>680</v>
      </c>
      <c r="AT12" s="52"/>
      <c r="AU12" s="52"/>
      <c r="AV12" s="52" t="s">
        <v>684</v>
      </c>
      <c r="AW12" s="52"/>
      <c r="AX12" s="52"/>
      <c r="AY12" s="52" t="s">
        <v>688</v>
      </c>
      <c r="AZ12" s="52"/>
      <c r="BA12" s="52"/>
      <c r="BB12" s="52" t="s">
        <v>692</v>
      </c>
      <c r="BC12" s="52"/>
      <c r="BD12" s="52"/>
      <c r="BE12" s="52" t="s">
        <v>696</v>
      </c>
      <c r="BF12" s="52"/>
      <c r="BG12" s="52"/>
      <c r="BH12" s="52" t="s">
        <v>700</v>
      </c>
      <c r="BI12" s="52"/>
      <c r="BJ12" s="52"/>
      <c r="BK12" s="52" t="s">
        <v>704</v>
      </c>
      <c r="BL12" s="52"/>
      <c r="BM12" s="52"/>
      <c r="BN12" s="52" t="s">
        <v>707</v>
      </c>
      <c r="BO12" s="52"/>
      <c r="BP12" s="52"/>
      <c r="BQ12" s="52" t="s">
        <v>710</v>
      </c>
      <c r="BR12" s="52"/>
      <c r="BS12" s="52"/>
      <c r="BT12" s="52" t="s">
        <v>714</v>
      </c>
      <c r="BU12" s="52"/>
      <c r="BV12" s="52"/>
      <c r="BW12" s="52" t="s">
        <v>717</v>
      </c>
      <c r="BX12" s="52"/>
      <c r="BY12" s="52"/>
      <c r="BZ12" s="52" t="s">
        <v>720</v>
      </c>
      <c r="CA12" s="52"/>
      <c r="CB12" s="52"/>
      <c r="CC12" s="52" t="s">
        <v>721</v>
      </c>
      <c r="CD12" s="52"/>
      <c r="CE12" s="52"/>
      <c r="CF12" s="52" t="s">
        <v>723</v>
      </c>
      <c r="CG12" s="52"/>
      <c r="CH12" s="52"/>
      <c r="CI12" s="52" t="s">
        <v>726</v>
      </c>
      <c r="CJ12" s="52"/>
      <c r="CK12" s="52"/>
      <c r="CL12" s="52" t="s">
        <v>730</v>
      </c>
      <c r="CM12" s="52"/>
      <c r="CN12" s="52"/>
      <c r="CO12" s="52" t="s">
        <v>734</v>
      </c>
      <c r="CP12" s="52"/>
      <c r="CQ12" s="52"/>
      <c r="CR12" s="52" t="s">
        <v>738</v>
      </c>
      <c r="CS12" s="52"/>
      <c r="CT12" s="52"/>
      <c r="CU12" s="52" t="s">
        <v>742</v>
      </c>
      <c r="CV12" s="52"/>
      <c r="CW12" s="52"/>
      <c r="CX12" s="52" t="s">
        <v>746</v>
      </c>
      <c r="CY12" s="52"/>
      <c r="CZ12" s="52"/>
      <c r="DA12" s="52" t="s">
        <v>749</v>
      </c>
      <c r="DB12" s="52"/>
      <c r="DC12" s="52"/>
      <c r="DD12" s="52" t="s">
        <v>753</v>
      </c>
      <c r="DE12" s="52"/>
      <c r="DF12" s="52"/>
      <c r="DG12" s="52" t="s">
        <v>754</v>
      </c>
      <c r="DH12" s="52"/>
      <c r="DI12" s="52"/>
      <c r="DJ12" s="52" t="s">
        <v>758</v>
      </c>
      <c r="DK12" s="52"/>
      <c r="DL12" s="52"/>
      <c r="DM12" s="52" t="s">
        <v>762</v>
      </c>
      <c r="DN12" s="52"/>
      <c r="DO12" s="52"/>
      <c r="DP12" s="52" t="s">
        <v>1337</v>
      </c>
      <c r="DQ12" s="52"/>
      <c r="DR12" s="52"/>
      <c r="DS12" s="52" t="s">
        <v>1341</v>
      </c>
      <c r="DT12" s="52"/>
      <c r="DU12" s="52"/>
      <c r="DV12" s="52" t="s">
        <v>1343</v>
      </c>
      <c r="DW12" s="52"/>
      <c r="DX12" s="52"/>
      <c r="DY12" s="52" t="s">
        <v>1719</v>
      </c>
      <c r="DZ12" s="52"/>
      <c r="EA12" s="52"/>
      <c r="EB12" s="70" t="s">
        <v>1350</v>
      </c>
      <c r="EC12" s="70"/>
      <c r="ED12" s="70"/>
      <c r="EE12" s="70" t="s">
        <v>1351</v>
      </c>
      <c r="EF12" s="70"/>
      <c r="EG12" s="70"/>
      <c r="EH12" s="70" t="s">
        <v>1355</v>
      </c>
      <c r="EI12" s="70"/>
      <c r="EJ12" s="70"/>
      <c r="EK12" s="70" t="s">
        <v>1357</v>
      </c>
      <c r="EL12" s="70"/>
      <c r="EM12" s="70"/>
      <c r="EN12" s="70" t="s">
        <v>1360</v>
      </c>
      <c r="EO12" s="70"/>
      <c r="EP12" s="70"/>
      <c r="EQ12" s="70" t="s">
        <v>766</v>
      </c>
      <c r="ER12" s="70"/>
      <c r="ES12" s="70"/>
      <c r="ET12" s="70" t="s">
        <v>770</v>
      </c>
      <c r="EU12" s="70"/>
      <c r="EV12" s="70"/>
      <c r="EW12" s="70" t="s">
        <v>774</v>
      </c>
      <c r="EX12" s="70"/>
      <c r="EY12" s="70"/>
      <c r="EZ12" s="70" t="s">
        <v>778</v>
      </c>
      <c r="FA12" s="70"/>
      <c r="FB12" s="70"/>
      <c r="FC12" s="70" t="s">
        <v>782</v>
      </c>
      <c r="FD12" s="70"/>
      <c r="FE12" s="70"/>
      <c r="FF12" s="70" t="s">
        <v>786</v>
      </c>
      <c r="FG12" s="70"/>
      <c r="FH12" s="70"/>
      <c r="FI12" s="70" t="s">
        <v>790</v>
      </c>
      <c r="FJ12" s="70"/>
      <c r="FK12" s="70"/>
      <c r="FL12" s="70" t="s">
        <v>791</v>
      </c>
      <c r="FM12" s="70"/>
      <c r="FN12" s="70"/>
      <c r="FO12" s="70" t="s">
        <v>794</v>
      </c>
      <c r="FP12" s="70"/>
      <c r="FQ12" s="70"/>
      <c r="FR12" s="70" t="s">
        <v>1365</v>
      </c>
      <c r="FS12" s="70"/>
      <c r="FT12" s="70"/>
      <c r="FU12" s="70" t="s">
        <v>1367</v>
      </c>
      <c r="FV12" s="70"/>
      <c r="FW12" s="70"/>
      <c r="FX12" s="70" t="s">
        <v>1371</v>
      </c>
      <c r="FY12" s="70"/>
      <c r="FZ12" s="70"/>
      <c r="GA12" s="70" t="s">
        <v>1375</v>
      </c>
      <c r="GB12" s="70"/>
      <c r="GC12" s="70"/>
      <c r="GD12" s="70" t="s">
        <v>1378</v>
      </c>
      <c r="GE12" s="70"/>
      <c r="GF12" s="70"/>
      <c r="GG12" s="70" t="s">
        <v>1382</v>
      </c>
      <c r="GH12" s="70"/>
      <c r="GI12" s="70"/>
      <c r="GJ12" s="70" t="s">
        <v>1386</v>
      </c>
      <c r="GK12" s="70"/>
      <c r="GL12" s="70"/>
      <c r="GM12" s="70" t="s">
        <v>1388</v>
      </c>
      <c r="GN12" s="70"/>
      <c r="GO12" s="70"/>
      <c r="GP12" s="70" t="s">
        <v>1392</v>
      </c>
      <c r="GQ12" s="70"/>
      <c r="GR12" s="70"/>
      <c r="GS12" s="70" t="s">
        <v>1396</v>
      </c>
      <c r="GT12" s="70"/>
      <c r="GU12" s="70"/>
      <c r="GV12" s="70" t="s">
        <v>1400</v>
      </c>
      <c r="GW12" s="70"/>
      <c r="GX12" s="70"/>
      <c r="GY12" s="70" t="s">
        <v>1404</v>
      </c>
      <c r="GZ12" s="70"/>
      <c r="HA12" s="70"/>
      <c r="HB12" s="70" t="s">
        <v>1408</v>
      </c>
      <c r="HC12" s="70"/>
      <c r="HD12" s="70"/>
      <c r="HE12" s="70" t="s">
        <v>1410</v>
      </c>
      <c r="HF12" s="70"/>
      <c r="HG12" s="70"/>
      <c r="HH12" s="70" t="s">
        <v>1414</v>
      </c>
      <c r="HI12" s="70"/>
      <c r="HJ12" s="70"/>
      <c r="HK12" s="70" t="s">
        <v>1416</v>
      </c>
      <c r="HL12" s="70"/>
      <c r="HM12" s="70"/>
      <c r="HN12" s="70" t="s">
        <v>1420</v>
      </c>
      <c r="HO12" s="70"/>
      <c r="HP12" s="70"/>
      <c r="HQ12" s="70" t="s">
        <v>1422</v>
      </c>
      <c r="HR12" s="70"/>
      <c r="HS12" s="70"/>
      <c r="HT12" s="70" t="s">
        <v>1426</v>
      </c>
      <c r="HU12" s="70"/>
      <c r="HV12" s="70"/>
      <c r="HW12" s="70" t="s">
        <v>1430</v>
      </c>
      <c r="HX12" s="70"/>
      <c r="HY12" s="70"/>
      <c r="HZ12" s="70" t="s">
        <v>1432</v>
      </c>
      <c r="IA12" s="70"/>
      <c r="IB12" s="70"/>
      <c r="IC12" s="70" t="s">
        <v>1434</v>
      </c>
      <c r="ID12" s="70"/>
      <c r="IE12" s="70"/>
      <c r="IF12" s="70" t="s">
        <v>1438</v>
      </c>
      <c r="IG12" s="70"/>
      <c r="IH12" s="70"/>
      <c r="II12" s="70" t="s">
        <v>1441</v>
      </c>
      <c r="IJ12" s="70"/>
      <c r="IK12" s="70"/>
      <c r="IL12" s="70" t="s">
        <v>1443</v>
      </c>
      <c r="IM12" s="70"/>
      <c r="IN12" s="70"/>
      <c r="IO12" s="70" t="s">
        <v>1447</v>
      </c>
      <c r="IP12" s="70"/>
      <c r="IQ12" s="70"/>
      <c r="IR12" s="70" t="s">
        <v>1450</v>
      </c>
      <c r="IS12" s="70"/>
      <c r="IT12" s="70"/>
      <c r="IU12" s="70" t="s">
        <v>1452</v>
      </c>
      <c r="IV12" s="70"/>
      <c r="IW12" s="70"/>
      <c r="IX12" s="94" t="s">
        <v>1453</v>
      </c>
      <c r="IY12" s="94"/>
      <c r="IZ12" s="94"/>
      <c r="JA12" s="94" t="s">
        <v>1454</v>
      </c>
      <c r="JB12" s="94"/>
      <c r="JC12" s="94"/>
      <c r="JD12" s="94" t="s">
        <v>1455</v>
      </c>
      <c r="JE12" s="94"/>
      <c r="JF12" s="94"/>
      <c r="JG12" s="94" t="s">
        <v>1456</v>
      </c>
      <c r="JH12" s="94"/>
      <c r="JI12" s="94"/>
      <c r="JJ12" s="52" t="s">
        <v>1457</v>
      </c>
      <c r="JK12" s="52"/>
      <c r="JL12" s="52"/>
      <c r="JM12" s="52" t="s">
        <v>1460</v>
      </c>
      <c r="JN12" s="52"/>
      <c r="JO12" s="52"/>
      <c r="JP12" s="52" t="s">
        <v>1464</v>
      </c>
      <c r="JQ12" s="52"/>
      <c r="JR12" s="52"/>
      <c r="JS12" s="52" t="s">
        <v>1465</v>
      </c>
      <c r="JT12" s="52"/>
      <c r="JU12" s="52"/>
      <c r="JV12" s="52" t="s">
        <v>1469</v>
      </c>
      <c r="JW12" s="52"/>
      <c r="JX12" s="52"/>
      <c r="JY12" s="52" t="s">
        <v>1473</v>
      </c>
      <c r="JZ12" s="52"/>
      <c r="KA12" s="52"/>
      <c r="KB12" s="52" t="s">
        <v>1477</v>
      </c>
      <c r="KC12" s="52"/>
      <c r="KD12" s="52"/>
      <c r="KE12" s="52" t="s">
        <v>1481</v>
      </c>
      <c r="KF12" s="52"/>
      <c r="KG12" s="52"/>
      <c r="KH12" s="52" t="s">
        <v>1483</v>
      </c>
      <c r="KI12" s="52"/>
      <c r="KJ12" s="52"/>
      <c r="KK12" s="52" t="s">
        <v>1485</v>
      </c>
      <c r="KL12" s="52"/>
      <c r="KM12" s="52"/>
      <c r="KN12" s="52" t="s">
        <v>1720</v>
      </c>
      <c r="KO12" s="52"/>
      <c r="KP12" s="52"/>
      <c r="KQ12" s="52" t="s">
        <v>1490</v>
      </c>
      <c r="KR12" s="52"/>
      <c r="KS12" s="52"/>
      <c r="KT12" s="52" t="s">
        <v>1493</v>
      </c>
      <c r="KU12" s="52"/>
      <c r="KV12" s="52"/>
      <c r="KW12" s="70" t="s">
        <v>1495</v>
      </c>
      <c r="KX12" s="70"/>
      <c r="KY12" s="70"/>
      <c r="KZ12" s="52" t="s">
        <v>1497</v>
      </c>
      <c r="LA12" s="52"/>
      <c r="LB12" s="52"/>
      <c r="LC12" s="52" t="s">
        <v>1498</v>
      </c>
      <c r="LD12" s="52"/>
      <c r="LE12" s="52"/>
    </row>
    <row r="13" spans="1:317" ht="156" x14ac:dyDescent="0.25">
      <c r="A13" s="86"/>
      <c r="B13" s="87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2" t="s">
        <v>322</v>
      </c>
      <c r="B39" s="8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4" t="s">
        <v>3152</v>
      </c>
      <c r="B40" s="8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6" t="s">
        <v>0</v>
      </c>
      <c r="B4" s="86" t="s">
        <v>321</v>
      </c>
      <c r="C4" s="93" t="s">
        <v>972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117" t="s">
        <v>974</v>
      </c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 t="s">
        <v>974</v>
      </c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62"/>
      <c r="DG4" s="117" t="s">
        <v>974</v>
      </c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00" t="s">
        <v>1114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72" t="s">
        <v>985</v>
      </c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116" t="s">
        <v>985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60" t="s">
        <v>985</v>
      </c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1"/>
      <c r="IC4" s="116" t="s">
        <v>985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62" t="s">
        <v>985</v>
      </c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75" t="s">
        <v>980</v>
      </c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5"/>
    </row>
    <row r="5" spans="1:353" ht="15.7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975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55" t="s">
        <v>976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97"/>
      <c r="DG5" s="55" t="s">
        <v>1113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95" t="s">
        <v>1115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78" t="s">
        <v>986</v>
      </c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56" t="s">
        <v>979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8"/>
      <c r="HE5" s="118" t="s">
        <v>987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5" t="s">
        <v>988</v>
      </c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56" t="s">
        <v>59</v>
      </c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97" t="s">
        <v>981</v>
      </c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9"/>
    </row>
    <row r="6" spans="1:353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6"/>
      <c r="B11" s="86"/>
      <c r="C11" s="81" t="s">
        <v>99</v>
      </c>
      <c r="D11" s="65" t="s">
        <v>2</v>
      </c>
      <c r="E11" s="65" t="s">
        <v>3</v>
      </c>
      <c r="F11" s="78" t="s">
        <v>139</v>
      </c>
      <c r="G11" s="78" t="s">
        <v>4</v>
      </c>
      <c r="H11" s="78" t="s">
        <v>5</v>
      </c>
      <c r="I11" s="78" t="s">
        <v>100</v>
      </c>
      <c r="J11" s="78" t="s">
        <v>6</v>
      </c>
      <c r="K11" s="78" t="s">
        <v>7</v>
      </c>
      <c r="L11" s="65" t="s">
        <v>101</v>
      </c>
      <c r="M11" s="65" t="s">
        <v>6</v>
      </c>
      <c r="N11" s="74" t="s">
        <v>7</v>
      </c>
      <c r="O11" s="78" t="s">
        <v>102</v>
      </c>
      <c r="P11" s="78" t="s">
        <v>8</v>
      </c>
      <c r="Q11" s="78" t="s">
        <v>1</v>
      </c>
      <c r="R11" s="81" t="s">
        <v>103</v>
      </c>
      <c r="S11" s="65" t="s">
        <v>3</v>
      </c>
      <c r="T11" s="65" t="s">
        <v>9</v>
      </c>
      <c r="U11" s="65" t="s">
        <v>104</v>
      </c>
      <c r="V11" s="65" t="s">
        <v>3</v>
      </c>
      <c r="W11" s="65" t="s">
        <v>9</v>
      </c>
      <c r="X11" s="74" t="s">
        <v>105</v>
      </c>
      <c r="Y11" s="80" t="s">
        <v>7</v>
      </c>
      <c r="Z11" s="81" t="s">
        <v>10</v>
      </c>
      <c r="AA11" s="65" t="s">
        <v>106</v>
      </c>
      <c r="AB11" s="65" t="s">
        <v>11</v>
      </c>
      <c r="AC11" s="65" t="s">
        <v>12</v>
      </c>
      <c r="AD11" s="65" t="s">
        <v>107</v>
      </c>
      <c r="AE11" s="65" t="s">
        <v>1</v>
      </c>
      <c r="AF11" s="65" t="s">
        <v>2</v>
      </c>
      <c r="AG11" s="65" t="s">
        <v>108</v>
      </c>
      <c r="AH11" s="65" t="s">
        <v>9</v>
      </c>
      <c r="AI11" s="65" t="s">
        <v>4</v>
      </c>
      <c r="AJ11" s="79" t="s">
        <v>140</v>
      </c>
      <c r="AK11" s="95"/>
      <c r="AL11" s="95"/>
      <c r="AM11" s="79" t="s">
        <v>109</v>
      </c>
      <c r="AN11" s="95"/>
      <c r="AO11" s="95"/>
      <c r="AP11" s="79" t="s">
        <v>110</v>
      </c>
      <c r="AQ11" s="95"/>
      <c r="AR11" s="95"/>
      <c r="AS11" s="79" t="s">
        <v>111</v>
      </c>
      <c r="AT11" s="95"/>
      <c r="AU11" s="95"/>
      <c r="AV11" s="79" t="s">
        <v>112</v>
      </c>
      <c r="AW11" s="95"/>
      <c r="AX11" s="95"/>
      <c r="AY11" s="79" t="s">
        <v>113</v>
      </c>
      <c r="AZ11" s="95"/>
      <c r="BA11" s="95"/>
      <c r="BB11" s="81" t="s">
        <v>114</v>
      </c>
      <c r="BC11" s="65"/>
      <c r="BD11" s="65"/>
      <c r="BE11" s="74" t="s">
        <v>141</v>
      </c>
      <c r="BF11" s="80"/>
      <c r="BG11" s="81"/>
      <c r="BH11" s="74" t="s">
        <v>115</v>
      </c>
      <c r="BI11" s="80"/>
      <c r="BJ11" s="81"/>
      <c r="BK11" s="65" t="s">
        <v>116</v>
      </c>
      <c r="BL11" s="65"/>
      <c r="BM11" s="65"/>
      <c r="BN11" s="65" t="s">
        <v>117</v>
      </c>
      <c r="BO11" s="65"/>
      <c r="BP11" s="65"/>
      <c r="BQ11" s="65" t="s">
        <v>118</v>
      </c>
      <c r="BR11" s="65"/>
      <c r="BS11" s="65"/>
      <c r="BT11" s="54" t="s">
        <v>119</v>
      </c>
      <c r="BU11" s="54"/>
      <c r="BV11" s="54"/>
      <c r="BW11" s="65" t="s">
        <v>120</v>
      </c>
      <c r="BX11" s="65"/>
      <c r="BY11" s="65"/>
      <c r="BZ11" s="65" t="s">
        <v>121</v>
      </c>
      <c r="CA11" s="65"/>
      <c r="CB11" s="65"/>
      <c r="CC11" s="65" t="s">
        <v>122</v>
      </c>
      <c r="CD11" s="65"/>
      <c r="CE11" s="65"/>
      <c r="CF11" s="65" t="s">
        <v>123</v>
      </c>
      <c r="CG11" s="65"/>
      <c r="CH11" s="65"/>
      <c r="CI11" s="65" t="s">
        <v>142</v>
      </c>
      <c r="CJ11" s="65"/>
      <c r="CK11" s="65"/>
      <c r="CL11" s="54" t="s">
        <v>124</v>
      </c>
      <c r="CM11" s="54"/>
      <c r="CN11" s="54"/>
      <c r="CO11" s="54" t="s">
        <v>125</v>
      </c>
      <c r="CP11" s="54"/>
      <c r="CQ11" s="64"/>
      <c r="CR11" s="78" t="s">
        <v>126</v>
      </c>
      <c r="CS11" s="78"/>
      <c r="CT11" s="78"/>
      <c r="CU11" s="78" t="s">
        <v>127</v>
      </c>
      <c r="CV11" s="78"/>
      <c r="CW11" s="78"/>
      <c r="CX11" s="55" t="s">
        <v>128</v>
      </c>
      <c r="CY11" s="55"/>
      <c r="CZ11" s="55"/>
      <c r="DA11" s="78" t="s">
        <v>129</v>
      </c>
      <c r="DB11" s="78"/>
      <c r="DC11" s="78"/>
      <c r="DD11" s="78" t="s">
        <v>130</v>
      </c>
      <c r="DE11" s="78"/>
      <c r="DF11" s="79"/>
      <c r="DG11" s="78" t="s">
        <v>143</v>
      </c>
      <c r="DH11" s="78"/>
      <c r="DI11" s="78"/>
      <c r="DJ11" s="78" t="s">
        <v>145</v>
      </c>
      <c r="DK11" s="78"/>
      <c r="DL11" s="78"/>
      <c r="DM11" s="78" t="s">
        <v>146</v>
      </c>
      <c r="DN11" s="78"/>
      <c r="DO11" s="78"/>
      <c r="DP11" s="78" t="s">
        <v>147</v>
      </c>
      <c r="DQ11" s="78"/>
      <c r="DR11" s="78"/>
      <c r="DS11" s="78" t="s">
        <v>148</v>
      </c>
      <c r="DT11" s="78"/>
      <c r="DU11" s="78"/>
      <c r="DV11" s="78" t="s">
        <v>149</v>
      </c>
      <c r="DW11" s="78"/>
      <c r="DX11" s="78"/>
      <c r="DY11" s="98" t="s">
        <v>1103</v>
      </c>
      <c r="DZ11" s="98"/>
      <c r="EA11" s="99"/>
      <c r="EB11" s="97" t="s">
        <v>1104</v>
      </c>
      <c r="EC11" s="98"/>
      <c r="ED11" s="99"/>
      <c r="EE11" s="97" t="s">
        <v>1105</v>
      </c>
      <c r="EF11" s="98"/>
      <c r="EG11" s="99"/>
      <c r="EH11" s="55" t="s">
        <v>1106</v>
      </c>
      <c r="EI11" s="55"/>
      <c r="EJ11" s="55"/>
      <c r="EK11" s="55" t="s">
        <v>1107</v>
      </c>
      <c r="EL11" s="55"/>
      <c r="EM11" s="55"/>
      <c r="EN11" s="55" t="s">
        <v>1108</v>
      </c>
      <c r="EO11" s="55"/>
      <c r="EP11" s="55"/>
      <c r="EQ11" s="55" t="s">
        <v>1109</v>
      </c>
      <c r="ER11" s="55"/>
      <c r="ES11" s="55"/>
      <c r="ET11" s="55" t="s">
        <v>1110</v>
      </c>
      <c r="EU11" s="55"/>
      <c r="EV11" s="97"/>
      <c r="EW11" s="55" t="s">
        <v>1111</v>
      </c>
      <c r="EX11" s="55"/>
      <c r="EY11" s="55"/>
      <c r="EZ11" s="55" t="s">
        <v>131</v>
      </c>
      <c r="FA11" s="55"/>
      <c r="FB11" s="55"/>
      <c r="FC11" s="55" t="s">
        <v>144</v>
      </c>
      <c r="FD11" s="55"/>
      <c r="FE11" s="55"/>
      <c r="FF11" s="55" t="s">
        <v>132</v>
      </c>
      <c r="FG11" s="55"/>
      <c r="FH11" s="55"/>
      <c r="FI11" s="55" t="s">
        <v>133</v>
      </c>
      <c r="FJ11" s="55"/>
      <c r="FK11" s="55"/>
      <c r="FL11" s="55" t="s">
        <v>134</v>
      </c>
      <c r="FM11" s="55"/>
      <c r="FN11" s="55"/>
      <c r="FO11" s="55" t="s">
        <v>135</v>
      </c>
      <c r="FP11" s="55"/>
      <c r="FQ11" s="55"/>
      <c r="FR11" s="55" t="s">
        <v>136</v>
      </c>
      <c r="FS11" s="55"/>
      <c r="FT11" s="55"/>
      <c r="FU11" s="55" t="s">
        <v>137</v>
      </c>
      <c r="FV11" s="55"/>
      <c r="FW11" s="55"/>
      <c r="FX11" s="55" t="s">
        <v>138</v>
      </c>
      <c r="FY11" s="55"/>
      <c r="FZ11" s="55"/>
      <c r="GA11" s="55" t="s">
        <v>150</v>
      </c>
      <c r="GB11" s="55"/>
      <c r="GC11" s="55"/>
      <c r="GD11" s="55" t="s">
        <v>1068</v>
      </c>
      <c r="GE11" s="55"/>
      <c r="GF11" s="55"/>
      <c r="GG11" s="55" t="s">
        <v>1069</v>
      </c>
      <c r="GH11" s="55"/>
      <c r="GI11" s="55"/>
      <c r="GJ11" s="55" t="s">
        <v>1070</v>
      </c>
      <c r="GK11" s="55"/>
      <c r="GL11" s="55"/>
      <c r="GM11" s="55" t="s">
        <v>1071</v>
      </c>
      <c r="GN11" s="55"/>
      <c r="GO11" s="55"/>
      <c r="GP11" s="97" t="s">
        <v>1072</v>
      </c>
      <c r="GQ11" s="98"/>
      <c r="GR11" s="99"/>
      <c r="GS11" s="97" t="s">
        <v>1073</v>
      </c>
      <c r="GT11" s="98"/>
      <c r="GU11" s="99"/>
      <c r="GV11" s="97" t="s">
        <v>1074</v>
      </c>
      <c r="GW11" s="98"/>
      <c r="GX11" s="99"/>
      <c r="GY11" s="97" t="s">
        <v>1075</v>
      </c>
      <c r="GZ11" s="98"/>
      <c r="HA11" s="99"/>
      <c r="HB11" s="97" t="s">
        <v>1076</v>
      </c>
      <c r="HC11" s="98"/>
      <c r="HD11" s="99"/>
      <c r="HE11" s="97" t="s">
        <v>1077</v>
      </c>
      <c r="HF11" s="98"/>
      <c r="HG11" s="99"/>
      <c r="HH11" s="97" t="s">
        <v>1078</v>
      </c>
      <c r="HI11" s="98"/>
      <c r="HJ11" s="99"/>
      <c r="HK11" s="97" t="s">
        <v>1079</v>
      </c>
      <c r="HL11" s="98"/>
      <c r="HM11" s="99"/>
      <c r="HN11" s="97" t="s">
        <v>1080</v>
      </c>
      <c r="HO11" s="98"/>
      <c r="HP11" s="99"/>
      <c r="HQ11" s="97" t="s">
        <v>1081</v>
      </c>
      <c r="HR11" s="98"/>
      <c r="HS11" s="99"/>
      <c r="HT11" s="97" t="s">
        <v>1082</v>
      </c>
      <c r="HU11" s="98"/>
      <c r="HV11" s="99"/>
      <c r="HW11" s="97" t="s">
        <v>1083</v>
      </c>
      <c r="HX11" s="98"/>
      <c r="HY11" s="99"/>
      <c r="HZ11" s="97" t="s">
        <v>1084</v>
      </c>
      <c r="IA11" s="98"/>
      <c r="IB11" s="99"/>
      <c r="IC11" s="99" t="s">
        <v>1085</v>
      </c>
      <c r="ID11" s="55"/>
      <c r="IE11" s="55"/>
      <c r="IF11" s="55" t="s">
        <v>1086</v>
      </c>
      <c r="IG11" s="55"/>
      <c r="IH11" s="55"/>
      <c r="II11" s="55" t="s">
        <v>1087</v>
      </c>
      <c r="IJ11" s="55"/>
      <c r="IK11" s="55"/>
      <c r="IL11" s="55" t="s">
        <v>1088</v>
      </c>
      <c r="IM11" s="55"/>
      <c r="IN11" s="55"/>
      <c r="IO11" s="55" t="s">
        <v>1089</v>
      </c>
      <c r="IP11" s="55"/>
      <c r="IQ11" s="55"/>
      <c r="IR11" s="55" t="s">
        <v>1090</v>
      </c>
      <c r="IS11" s="55"/>
      <c r="IT11" s="55"/>
      <c r="IU11" s="55" t="s">
        <v>1091</v>
      </c>
      <c r="IV11" s="55"/>
      <c r="IW11" s="55"/>
      <c r="IX11" s="55" t="s">
        <v>1092</v>
      </c>
      <c r="IY11" s="55"/>
      <c r="IZ11" s="55"/>
      <c r="JA11" s="55" t="s">
        <v>1093</v>
      </c>
      <c r="JB11" s="55"/>
      <c r="JC11" s="55"/>
      <c r="JD11" s="112" t="s">
        <v>1094</v>
      </c>
      <c r="JE11" s="113"/>
      <c r="JF11" s="114"/>
      <c r="JG11" s="112" t="s">
        <v>1095</v>
      </c>
      <c r="JH11" s="113"/>
      <c r="JI11" s="114"/>
      <c r="JJ11" s="112" t="s">
        <v>1096</v>
      </c>
      <c r="JK11" s="113"/>
      <c r="JL11" s="114"/>
      <c r="JM11" s="112" t="s">
        <v>1097</v>
      </c>
      <c r="JN11" s="113"/>
      <c r="JO11" s="114"/>
      <c r="JP11" s="112" t="s">
        <v>1098</v>
      </c>
      <c r="JQ11" s="113"/>
      <c r="JR11" s="114"/>
      <c r="JS11" s="112" t="s">
        <v>1099</v>
      </c>
      <c r="JT11" s="113"/>
      <c r="JU11" s="114"/>
      <c r="JV11" s="112" t="s">
        <v>1100</v>
      </c>
      <c r="JW11" s="113"/>
      <c r="JX11" s="114"/>
      <c r="JY11" s="112" t="s">
        <v>1101</v>
      </c>
      <c r="JZ11" s="113"/>
      <c r="KA11" s="114"/>
      <c r="KB11" s="112" t="s">
        <v>1102</v>
      </c>
      <c r="KC11" s="113"/>
      <c r="KD11" s="114"/>
      <c r="KE11" s="55" t="s">
        <v>1047</v>
      </c>
      <c r="KF11" s="55"/>
      <c r="KG11" s="55"/>
      <c r="KH11" s="55" t="s">
        <v>1048</v>
      </c>
      <c r="KI11" s="55"/>
      <c r="KJ11" s="55"/>
      <c r="KK11" s="55" t="s">
        <v>1049</v>
      </c>
      <c r="KL11" s="55"/>
      <c r="KM11" s="55"/>
      <c r="KN11" s="55" t="s">
        <v>1050</v>
      </c>
      <c r="KO11" s="55"/>
      <c r="KP11" s="55"/>
      <c r="KQ11" s="55" t="s">
        <v>1051</v>
      </c>
      <c r="KR11" s="55"/>
      <c r="KS11" s="55"/>
      <c r="KT11" s="55" t="s">
        <v>1052</v>
      </c>
      <c r="KU11" s="55"/>
      <c r="KV11" s="55"/>
      <c r="KW11" s="55" t="s">
        <v>1053</v>
      </c>
      <c r="KX11" s="55"/>
      <c r="KY11" s="55"/>
      <c r="KZ11" s="55" t="s">
        <v>1054</v>
      </c>
      <c r="LA11" s="55"/>
      <c r="LB11" s="55"/>
      <c r="LC11" s="55" t="s">
        <v>1055</v>
      </c>
      <c r="LD11" s="55"/>
      <c r="LE11" s="55"/>
      <c r="LF11" s="55" t="s">
        <v>1056</v>
      </c>
      <c r="LG11" s="55"/>
      <c r="LH11" s="55"/>
      <c r="LI11" s="55" t="s">
        <v>1057</v>
      </c>
      <c r="LJ11" s="55"/>
      <c r="LK11" s="55"/>
      <c r="LL11" s="55" t="s">
        <v>1058</v>
      </c>
      <c r="LM11" s="55"/>
      <c r="LN11" s="55"/>
      <c r="LO11" s="55" t="s">
        <v>1059</v>
      </c>
      <c r="LP11" s="55"/>
      <c r="LQ11" s="55"/>
      <c r="LR11" s="55" t="s">
        <v>1060</v>
      </c>
      <c r="LS11" s="55"/>
      <c r="LT11" s="55"/>
      <c r="LU11" s="55" t="s">
        <v>1061</v>
      </c>
      <c r="LV11" s="55"/>
      <c r="LW11" s="55"/>
      <c r="LX11" s="55" t="s">
        <v>1062</v>
      </c>
      <c r="LY11" s="55"/>
      <c r="LZ11" s="55"/>
      <c r="MA11" s="55" t="s">
        <v>1063</v>
      </c>
      <c r="MB11" s="55"/>
      <c r="MC11" s="97"/>
      <c r="MD11" s="55" t="s">
        <v>1064</v>
      </c>
      <c r="ME11" s="55"/>
      <c r="MF11" s="97"/>
      <c r="MG11" s="55" t="s">
        <v>1065</v>
      </c>
      <c r="MH11" s="55"/>
      <c r="MI11" s="97"/>
      <c r="MJ11" s="55" t="s">
        <v>1066</v>
      </c>
      <c r="MK11" s="55"/>
      <c r="ML11" s="97"/>
      <c r="MM11" s="97" t="s">
        <v>1067</v>
      </c>
      <c r="MN11" s="104"/>
      <c r="MO11" s="105"/>
    </row>
    <row r="12" spans="1:353" ht="99.75" customHeight="1" thickBot="1" x14ac:dyDescent="0.3">
      <c r="A12" s="86"/>
      <c r="B12" s="86"/>
      <c r="C12" s="106" t="s">
        <v>796</v>
      </c>
      <c r="D12" s="107"/>
      <c r="E12" s="108"/>
      <c r="F12" s="106" t="s">
        <v>799</v>
      </c>
      <c r="G12" s="107"/>
      <c r="H12" s="108"/>
      <c r="I12" s="106" t="s">
        <v>803</v>
      </c>
      <c r="J12" s="107"/>
      <c r="K12" s="108"/>
      <c r="L12" s="106" t="s">
        <v>807</v>
      </c>
      <c r="M12" s="107"/>
      <c r="N12" s="107"/>
      <c r="O12" s="106" t="s">
        <v>1364</v>
      </c>
      <c r="P12" s="107"/>
      <c r="Q12" s="108"/>
      <c r="R12" s="107" t="s">
        <v>811</v>
      </c>
      <c r="S12" s="107"/>
      <c r="T12" s="108"/>
      <c r="U12" s="106" t="s">
        <v>815</v>
      </c>
      <c r="V12" s="107"/>
      <c r="W12" s="108"/>
      <c r="X12" s="106" t="s">
        <v>819</v>
      </c>
      <c r="Y12" s="107"/>
      <c r="Z12" s="108"/>
      <c r="AA12" s="106" t="s">
        <v>823</v>
      </c>
      <c r="AB12" s="107"/>
      <c r="AC12" s="108"/>
      <c r="AD12" s="106" t="s">
        <v>827</v>
      </c>
      <c r="AE12" s="107"/>
      <c r="AF12" s="108"/>
      <c r="AG12" s="106" t="s">
        <v>831</v>
      </c>
      <c r="AH12" s="107"/>
      <c r="AI12" s="108"/>
      <c r="AJ12" s="106" t="s">
        <v>835</v>
      </c>
      <c r="AK12" s="107"/>
      <c r="AL12" s="108"/>
      <c r="AM12" s="106" t="s">
        <v>837</v>
      </c>
      <c r="AN12" s="107"/>
      <c r="AO12" s="108"/>
      <c r="AP12" s="106" t="s">
        <v>841</v>
      </c>
      <c r="AQ12" s="107"/>
      <c r="AR12" s="108"/>
      <c r="AS12" s="106" t="s">
        <v>844</v>
      </c>
      <c r="AT12" s="107"/>
      <c r="AU12" s="108"/>
      <c r="AV12" s="106" t="s">
        <v>848</v>
      </c>
      <c r="AW12" s="107"/>
      <c r="AX12" s="108"/>
      <c r="AY12" s="106" t="s">
        <v>851</v>
      </c>
      <c r="AZ12" s="107"/>
      <c r="BA12" s="108"/>
      <c r="BB12" s="109" t="s">
        <v>856</v>
      </c>
      <c r="BC12" s="110"/>
      <c r="BD12" s="111"/>
      <c r="BE12" s="109" t="s">
        <v>859</v>
      </c>
      <c r="BF12" s="110"/>
      <c r="BG12" s="111"/>
      <c r="BH12" s="109" t="s">
        <v>863</v>
      </c>
      <c r="BI12" s="110"/>
      <c r="BJ12" s="111"/>
      <c r="BK12" s="109" t="s">
        <v>867</v>
      </c>
      <c r="BL12" s="110"/>
      <c r="BM12" s="111"/>
      <c r="BN12" s="109" t="s">
        <v>868</v>
      </c>
      <c r="BO12" s="110"/>
      <c r="BP12" s="111"/>
      <c r="BQ12" s="109" t="s">
        <v>872</v>
      </c>
      <c r="BR12" s="110"/>
      <c r="BS12" s="111"/>
      <c r="BT12" s="109" t="s">
        <v>1715</v>
      </c>
      <c r="BU12" s="110"/>
      <c r="BV12" s="111"/>
      <c r="BW12" s="109" t="s">
        <v>879</v>
      </c>
      <c r="BX12" s="110"/>
      <c r="BY12" s="111"/>
      <c r="BZ12" s="109" t="s">
        <v>883</v>
      </c>
      <c r="CA12" s="110"/>
      <c r="CB12" s="111"/>
      <c r="CC12" s="106" t="s">
        <v>720</v>
      </c>
      <c r="CD12" s="107"/>
      <c r="CE12" s="108"/>
      <c r="CF12" s="109" t="s">
        <v>887</v>
      </c>
      <c r="CG12" s="110"/>
      <c r="CH12" s="111"/>
      <c r="CI12" s="109" t="s">
        <v>891</v>
      </c>
      <c r="CJ12" s="110"/>
      <c r="CK12" s="111"/>
      <c r="CL12" s="109" t="s">
        <v>893</v>
      </c>
      <c r="CM12" s="110"/>
      <c r="CN12" s="111"/>
      <c r="CO12" s="109" t="s">
        <v>897</v>
      </c>
      <c r="CP12" s="110"/>
      <c r="CQ12" s="111"/>
      <c r="CR12" s="109" t="s">
        <v>901</v>
      </c>
      <c r="CS12" s="110"/>
      <c r="CT12" s="111"/>
      <c r="CU12" s="109" t="s">
        <v>905</v>
      </c>
      <c r="CV12" s="110"/>
      <c r="CW12" s="111"/>
      <c r="CX12" s="109" t="s">
        <v>909</v>
      </c>
      <c r="CY12" s="110"/>
      <c r="CZ12" s="111"/>
      <c r="DA12" s="109" t="s">
        <v>913</v>
      </c>
      <c r="DB12" s="110"/>
      <c r="DC12" s="111"/>
      <c r="DD12" s="109" t="s">
        <v>917</v>
      </c>
      <c r="DE12" s="110"/>
      <c r="DF12" s="111"/>
      <c r="DG12" s="109" t="s">
        <v>919</v>
      </c>
      <c r="DH12" s="110"/>
      <c r="DI12" s="111"/>
      <c r="DJ12" s="109" t="s">
        <v>923</v>
      </c>
      <c r="DK12" s="110"/>
      <c r="DL12" s="111"/>
      <c r="DM12" s="109" t="s">
        <v>927</v>
      </c>
      <c r="DN12" s="110"/>
      <c r="DO12" s="111"/>
      <c r="DP12" s="109" t="s">
        <v>929</v>
      </c>
      <c r="DQ12" s="110"/>
      <c r="DR12" s="111"/>
      <c r="DS12" s="109" t="s">
        <v>933</v>
      </c>
      <c r="DT12" s="110"/>
      <c r="DU12" s="111"/>
      <c r="DV12" s="106" t="s">
        <v>937</v>
      </c>
      <c r="DW12" s="107"/>
      <c r="DX12" s="108"/>
      <c r="DY12" s="109" t="s">
        <v>1500</v>
      </c>
      <c r="DZ12" s="110"/>
      <c r="EA12" s="111"/>
      <c r="EB12" s="109" t="s">
        <v>1502</v>
      </c>
      <c r="EC12" s="110"/>
      <c r="ED12" s="111"/>
      <c r="EE12" s="109" t="s">
        <v>1504</v>
      </c>
      <c r="EF12" s="110"/>
      <c r="EG12" s="111"/>
      <c r="EH12" s="109" t="s">
        <v>1508</v>
      </c>
      <c r="EI12" s="110"/>
      <c r="EJ12" s="111"/>
      <c r="EK12" s="109" t="s">
        <v>1512</v>
      </c>
      <c r="EL12" s="110"/>
      <c r="EM12" s="111"/>
      <c r="EN12" s="109" t="s">
        <v>1516</v>
      </c>
      <c r="EO12" s="110"/>
      <c r="EP12" s="111"/>
      <c r="EQ12" s="109" t="s">
        <v>1519</v>
      </c>
      <c r="ER12" s="110"/>
      <c r="ES12" s="111"/>
      <c r="ET12" s="109" t="s">
        <v>1522</v>
      </c>
      <c r="EU12" s="110"/>
      <c r="EV12" s="111"/>
      <c r="EW12" s="109" t="s">
        <v>1526</v>
      </c>
      <c r="EX12" s="110"/>
      <c r="EY12" s="111"/>
      <c r="EZ12" s="109" t="s">
        <v>941</v>
      </c>
      <c r="FA12" s="110"/>
      <c r="FB12" s="111"/>
      <c r="FC12" s="109" t="s">
        <v>942</v>
      </c>
      <c r="FD12" s="110"/>
      <c r="FE12" s="111"/>
      <c r="FF12" s="109" t="s">
        <v>944</v>
      </c>
      <c r="FG12" s="110"/>
      <c r="FH12" s="111"/>
      <c r="FI12" s="109" t="s">
        <v>948</v>
      </c>
      <c r="FJ12" s="110"/>
      <c r="FK12" s="111"/>
      <c r="FL12" s="109" t="s">
        <v>952</v>
      </c>
      <c r="FM12" s="110"/>
      <c r="FN12" s="111"/>
      <c r="FO12" s="109" t="s">
        <v>956</v>
      </c>
      <c r="FP12" s="110"/>
      <c r="FQ12" s="111"/>
      <c r="FR12" s="109" t="s">
        <v>959</v>
      </c>
      <c r="FS12" s="110"/>
      <c r="FT12" s="111"/>
      <c r="FU12" s="109" t="s">
        <v>961</v>
      </c>
      <c r="FV12" s="110"/>
      <c r="FW12" s="111"/>
      <c r="FX12" s="109" t="s">
        <v>965</v>
      </c>
      <c r="FY12" s="110"/>
      <c r="FZ12" s="111"/>
      <c r="GA12" s="109" t="s">
        <v>969</v>
      </c>
      <c r="GB12" s="110"/>
      <c r="GC12" s="111"/>
      <c r="GD12" s="109" t="s">
        <v>1528</v>
      </c>
      <c r="GE12" s="110"/>
      <c r="GF12" s="111"/>
      <c r="GG12" s="109" t="s">
        <v>1531</v>
      </c>
      <c r="GH12" s="110"/>
      <c r="GI12" s="111"/>
      <c r="GJ12" s="109" t="s">
        <v>1535</v>
      </c>
      <c r="GK12" s="110"/>
      <c r="GL12" s="111"/>
      <c r="GM12" s="109" t="s">
        <v>1537</v>
      </c>
      <c r="GN12" s="110"/>
      <c r="GO12" s="111"/>
      <c r="GP12" s="109" t="s">
        <v>1541</v>
      </c>
      <c r="GQ12" s="110"/>
      <c r="GR12" s="111"/>
      <c r="GS12" s="109" t="s">
        <v>1545</v>
      </c>
      <c r="GT12" s="110"/>
      <c r="GU12" s="111"/>
      <c r="GV12" s="109" t="s">
        <v>1549</v>
      </c>
      <c r="GW12" s="110"/>
      <c r="GX12" s="111"/>
      <c r="GY12" s="109" t="s">
        <v>1553</v>
      </c>
      <c r="GZ12" s="110"/>
      <c r="HA12" s="111"/>
      <c r="HB12" s="109" t="s">
        <v>1554</v>
      </c>
      <c r="HC12" s="110"/>
      <c r="HD12" s="111"/>
      <c r="HE12" s="109" t="s">
        <v>1558</v>
      </c>
      <c r="HF12" s="110"/>
      <c r="HG12" s="111"/>
      <c r="HH12" s="109" t="s">
        <v>1562</v>
      </c>
      <c r="HI12" s="110"/>
      <c r="HJ12" s="111"/>
      <c r="HK12" s="109" t="s">
        <v>1566</v>
      </c>
      <c r="HL12" s="110"/>
      <c r="HM12" s="111"/>
      <c r="HN12" s="109" t="s">
        <v>1567</v>
      </c>
      <c r="HO12" s="110"/>
      <c r="HP12" s="111"/>
      <c r="HQ12" s="109" t="s">
        <v>1571</v>
      </c>
      <c r="HR12" s="110"/>
      <c r="HS12" s="111"/>
      <c r="HT12" s="109" t="s">
        <v>1575</v>
      </c>
      <c r="HU12" s="110"/>
      <c r="HV12" s="111"/>
      <c r="HW12" s="109" t="s">
        <v>1578</v>
      </c>
      <c r="HX12" s="110"/>
      <c r="HY12" s="111"/>
      <c r="HZ12" s="109" t="s">
        <v>1580</v>
      </c>
      <c r="IA12" s="110"/>
      <c r="IB12" s="111"/>
      <c r="IC12" s="109" t="s">
        <v>1584</v>
      </c>
      <c r="ID12" s="110"/>
      <c r="IE12" s="111"/>
      <c r="IF12" s="109" t="s">
        <v>1587</v>
      </c>
      <c r="IG12" s="110"/>
      <c r="IH12" s="111"/>
      <c r="II12" s="109" t="s">
        <v>1591</v>
      </c>
      <c r="IJ12" s="110"/>
      <c r="IK12" s="111"/>
      <c r="IL12" s="109" t="s">
        <v>1595</v>
      </c>
      <c r="IM12" s="110"/>
      <c r="IN12" s="111"/>
      <c r="IO12" s="109" t="s">
        <v>1597</v>
      </c>
      <c r="IP12" s="110"/>
      <c r="IQ12" s="111"/>
      <c r="IR12" s="109" t="s">
        <v>1600</v>
      </c>
      <c r="IS12" s="110"/>
      <c r="IT12" s="111"/>
      <c r="IU12" s="109" t="s">
        <v>1603</v>
      </c>
      <c r="IV12" s="110"/>
      <c r="IW12" s="111"/>
      <c r="IX12" s="109" t="s">
        <v>1607</v>
      </c>
      <c r="IY12" s="110"/>
      <c r="IZ12" s="111"/>
      <c r="JA12" s="109" t="s">
        <v>1608</v>
      </c>
      <c r="JB12" s="110"/>
      <c r="JC12" s="111"/>
      <c r="JD12" s="109" t="s">
        <v>1612</v>
      </c>
      <c r="JE12" s="110"/>
      <c r="JF12" s="111"/>
      <c r="JG12" s="109" t="s">
        <v>1615</v>
      </c>
      <c r="JH12" s="110"/>
      <c r="JI12" s="111"/>
      <c r="JJ12" s="109" t="s">
        <v>1619</v>
      </c>
      <c r="JK12" s="110"/>
      <c r="JL12" s="111"/>
      <c r="JM12" s="109" t="s">
        <v>1623</v>
      </c>
      <c r="JN12" s="110"/>
      <c r="JO12" s="111"/>
      <c r="JP12" s="109" t="s">
        <v>1627</v>
      </c>
      <c r="JQ12" s="110"/>
      <c r="JR12" s="111"/>
      <c r="JS12" s="109" t="s">
        <v>1631</v>
      </c>
      <c r="JT12" s="110"/>
      <c r="JU12" s="111"/>
      <c r="JV12" s="109" t="s">
        <v>1633</v>
      </c>
      <c r="JW12" s="110"/>
      <c r="JX12" s="111"/>
      <c r="JY12" s="109" t="s">
        <v>1637</v>
      </c>
      <c r="JZ12" s="110"/>
      <c r="KA12" s="111"/>
      <c r="KB12" s="109" t="s">
        <v>1641</v>
      </c>
      <c r="KC12" s="110"/>
      <c r="KD12" s="111"/>
      <c r="KE12" s="109" t="s">
        <v>1645</v>
      </c>
      <c r="KF12" s="110"/>
      <c r="KG12" s="111"/>
      <c r="KH12" s="109" t="s">
        <v>1649</v>
      </c>
      <c r="KI12" s="110"/>
      <c r="KJ12" s="111"/>
      <c r="KK12" s="106" t="s">
        <v>1651</v>
      </c>
      <c r="KL12" s="107"/>
      <c r="KM12" s="108"/>
      <c r="KN12" s="106" t="s">
        <v>1655</v>
      </c>
      <c r="KO12" s="107"/>
      <c r="KP12" s="108"/>
      <c r="KQ12" s="109" t="s">
        <v>1659</v>
      </c>
      <c r="KR12" s="110"/>
      <c r="KS12" s="111"/>
      <c r="KT12" s="109" t="s">
        <v>1663</v>
      </c>
      <c r="KU12" s="110"/>
      <c r="KV12" s="111"/>
      <c r="KW12" s="109" t="s">
        <v>1666</v>
      </c>
      <c r="KX12" s="110"/>
      <c r="KY12" s="111"/>
      <c r="KZ12" s="109" t="s">
        <v>1668</v>
      </c>
      <c r="LA12" s="110"/>
      <c r="LB12" s="111"/>
      <c r="LC12" s="109" t="s">
        <v>1671</v>
      </c>
      <c r="LD12" s="110"/>
      <c r="LE12" s="111"/>
      <c r="LF12" s="109" t="s">
        <v>1675</v>
      </c>
      <c r="LG12" s="110"/>
      <c r="LH12" s="111"/>
      <c r="LI12" s="109" t="s">
        <v>1676</v>
      </c>
      <c r="LJ12" s="110"/>
      <c r="LK12" s="111"/>
      <c r="LL12" s="109" t="s">
        <v>1680</v>
      </c>
      <c r="LM12" s="110"/>
      <c r="LN12" s="111"/>
      <c r="LO12" s="109" t="s">
        <v>1682</v>
      </c>
      <c r="LP12" s="110"/>
      <c r="LQ12" s="111"/>
      <c r="LR12" s="109" t="s">
        <v>1686</v>
      </c>
      <c r="LS12" s="110"/>
      <c r="LT12" s="111"/>
      <c r="LU12" s="109" t="s">
        <v>1689</v>
      </c>
      <c r="LV12" s="110"/>
      <c r="LW12" s="111"/>
      <c r="LX12" s="109" t="s">
        <v>1693</v>
      </c>
      <c r="LY12" s="110"/>
      <c r="LZ12" s="111"/>
      <c r="MA12" s="109" t="s">
        <v>1695</v>
      </c>
      <c r="MB12" s="110"/>
      <c r="MC12" s="111"/>
      <c r="MD12" s="109" t="s">
        <v>1699</v>
      </c>
      <c r="ME12" s="110"/>
      <c r="MF12" s="111"/>
      <c r="MG12" s="109" t="s">
        <v>1703</v>
      </c>
      <c r="MH12" s="110"/>
      <c r="MI12" s="111"/>
      <c r="MJ12" s="106" t="s">
        <v>1707</v>
      </c>
      <c r="MK12" s="107"/>
      <c r="ML12" s="108"/>
      <c r="MM12" s="106" t="s">
        <v>1711</v>
      </c>
      <c r="MN12" s="107"/>
      <c r="MO12" s="108"/>
    </row>
    <row r="13" spans="1:353" ht="144.75" thickBot="1" x14ac:dyDescent="0.3">
      <c r="A13" s="86"/>
      <c r="B13" s="86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4" t="s">
        <v>3150</v>
      </c>
      <c r="B40" s="8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C37" sqref="C37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6" t="s">
        <v>0</v>
      </c>
      <c r="B4" s="86" t="s">
        <v>321</v>
      </c>
      <c r="C4" s="93" t="s">
        <v>1117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62" t="s">
        <v>974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90"/>
      <c r="DY4" s="62" t="s">
        <v>974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90"/>
      <c r="FO4" s="62" t="s">
        <v>974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72" t="s">
        <v>1118</v>
      </c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1" t="s">
        <v>985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116" t="s">
        <v>985</v>
      </c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60" t="s">
        <v>985</v>
      </c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1"/>
      <c r="LR4" s="59" t="s">
        <v>985</v>
      </c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1"/>
      <c r="NB4" s="62" t="s">
        <v>985</v>
      </c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53" t="s">
        <v>1119</v>
      </c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</row>
    <row r="5" spans="1:527" ht="13.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9" t="s">
        <v>975</v>
      </c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7" t="s">
        <v>976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1113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78" t="s">
        <v>1115</v>
      </c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96" t="s">
        <v>986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56" t="s">
        <v>979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8"/>
      <c r="KN5" s="118" t="s">
        <v>987</v>
      </c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21" t="s">
        <v>988</v>
      </c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3"/>
      <c r="NB5" s="56" t="s">
        <v>59</v>
      </c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5" t="s">
        <v>981</v>
      </c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</row>
    <row r="6" spans="1:527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6"/>
      <c r="B11" s="86"/>
      <c r="C11" s="81" t="s">
        <v>151</v>
      </c>
      <c r="D11" s="65" t="s">
        <v>2</v>
      </c>
      <c r="E11" s="65" t="s">
        <v>3</v>
      </c>
      <c r="F11" s="78" t="s">
        <v>152</v>
      </c>
      <c r="G11" s="78" t="s">
        <v>4</v>
      </c>
      <c r="H11" s="78" t="s">
        <v>5</v>
      </c>
      <c r="I11" s="78" t="s">
        <v>202</v>
      </c>
      <c r="J11" s="78" t="s">
        <v>6</v>
      </c>
      <c r="K11" s="78" t="s">
        <v>7</v>
      </c>
      <c r="L11" s="65" t="s">
        <v>153</v>
      </c>
      <c r="M11" s="65" t="s">
        <v>6</v>
      </c>
      <c r="N11" s="65" t="s">
        <v>7</v>
      </c>
      <c r="O11" s="65" t="s">
        <v>154</v>
      </c>
      <c r="P11" s="65" t="s">
        <v>8</v>
      </c>
      <c r="Q11" s="65" t="s">
        <v>1</v>
      </c>
      <c r="R11" s="65" t="s">
        <v>155</v>
      </c>
      <c r="S11" s="65" t="s">
        <v>3</v>
      </c>
      <c r="T11" s="65" t="s">
        <v>9</v>
      </c>
      <c r="U11" s="65" t="s">
        <v>156</v>
      </c>
      <c r="V11" s="65" t="s">
        <v>3</v>
      </c>
      <c r="W11" s="65" t="s">
        <v>9</v>
      </c>
      <c r="X11" s="74" t="s">
        <v>157</v>
      </c>
      <c r="Y11" s="80" t="s">
        <v>7</v>
      </c>
      <c r="Z11" s="81" t="s">
        <v>10</v>
      </c>
      <c r="AA11" s="65" t="s">
        <v>158</v>
      </c>
      <c r="AB11" s="65" t="s">
        <v>11</v>
      </c>
      <c r="AC11" s="65" t="s">
        <v>12</v>
      </c>
      <c r="AD11" s="65" t="s">
        <v>159</v>
      </c>
      <c r="AE11" s="65" t="s">
        <v>1</v>
      </c>
      <c r="AF11" s="65" t="s">
        <v>2</v>
      </c>
      <c r="AG11" s="65" t="s">
        <v>160</v>
      </c>
      <c r="AH11" s="65" t="s">
        <v>9</v>
      </c>
      <c r="AI11" s="65" t="s">
        <v>4</v>
      </c>
      <c r="AJ11" s="79" t="s">
        <v>161</v>
      </c>
      <c r="AK11" s="95"/>
      <c r="AL11" s="95"/>
      <c r="AM11" s="79" t="s">
        <v>162</v>
      </c>
      <c r="AN11" s="95"/>
      <c r="AO11" s="95"/>
      <c r="AP11" s="79" t="s">
        <v>163</v>
      </c>
      <c r="AQ11" s="95"/>
      <c r="AR11" s="95"/>
      <c r="AS11" s="79" t="s">
        <v>164</v>
      </c>
      <c r="AT11" s="95"/>
      <c r="AU11" s="95"/>
      <c r="AV11" s="78" t="s">
        <v>165</v>
      </c>
      <c r="AW11" s="78"/>
      <c r="AX11" s="78"/>
      <c r="AY11" s="124" t="s">
        <v>166</v>
      </c>
      <c r="AZ11" s="125"/>
      <c r="BA11" s="126"/>
      <c r="BB11" s="74" t="s">
        <v>207</v>
      </c>
      <c r="BC11" s="80"/>
      <c r="BD11" s="81"/>
      <c r="BE11" s="74" t="s">
        <v>208</v>
      </c>
      <c r="BF11" s="80"/>
      <c r="BG11" s="81"/>
      <c r="BH11" s="74" t="s">
        <v>209</v>
      </c>
      <c r="BI11" s="80"/>
      <c r="BJ11" s="81"/>
      <c r="BK11" s="74" t="s">
        <v>210</v>
      </c>
      <c r="BL11" s="80"/>
      <c r="BM11" s="81"/>
      <c r="BN11" s="74" t="s">
        <v>211</v>
      </c>
      <c r="BO11" s="80"/>
      <c r="BP11" s="81"/>
      <c r="BQ11" s="81" t="s">
        <v>167</v>
      </c>
      <c r="BR11" s="65"/>
      <c r="BS11" s="65"/>
      <c r="BT11" s="74" t="s">
        <v>168</v>
      </c>
      <c r="BU11" s="80"/>
      <c r="BV11" s="81"/>
      <c r="BW11" s="74" t="s">
        <v>203</v>
      </c>
      <c r="BX11" s="80"/>
      <c r="BY11" s="81"/>
      <c r="BZ11" s="65" t="s">
        <v>169</v>
      </c>
      <c r="CA11" s="65"/>
      <c r="CB11" s="65"/>
      <c r="CC11" s="65" t="s">
        <v>170</v>
      </c>
      <c r="CD11" s="65"/>
      <c r="CE11" s="65"/>
      <c r="CF11" s="65" t="s">
        <v>171</v>
      </c>
      <c r="CG11" s="65"/>
      <c r="CH11" s="65"/>
      <c r="CI11" s="54" t="s">
        <v>172</v>
      </c>
      <c r="CJ11" s="54"/>
      <c r="CK11" s="54"/>
      <c r="CL11" s="65" t="s">
        <v>173</v>
      </c>
      <c r="CM11" s="65"/>
      <c r="CN11" s="65"/>
      <c r="CO11" s="65" t="s">
        <v>174</v>
      </c>
      <c r="CP11" s="65"/>
      <c r="CQ11" s="65"/>
      <c r="CR11" s="65" t="s">
        <v>175</v>
      </c>
      <c r="CS11" s="65"/>
      <c r="CT11" s="65"/>
      <c r="CU11" s="65" t="s">
        <v>176</v>
      </c>
      <c r="CV11" s="65"/>
      <c r="CW11" s="65"/>
      <c r="CX11" s="65" t="s">
        <v>177</v>
      </c>
      <c r="CY11" s="65"/>
      <c r="CZ11" s="65"/>
      <c r="DA11" s="54" t="s">
        <v>204</v>
      </c>
      <c r="DB11" s="54"/>
      <c r="DC11" s="54"/>
      <c r="DD11" s="54" t="s">
        <v>178</v>
      </c>
      <c r="DE11" s="54"/>
      <c r="DF11" s="64"/>
      <c r="DG11" s="78" t="s">
        <v>179</v>
      </c>
      <c r="DH11" s="78"/>
      <c r="DI11" s="78"/>
      <c r="DJ11" s="78" t="s">
        <v>180</v>
      </c>
      <c r="DK11" s="78"/>
      <c r="DL11" s="78"/>
      <c r="DM11" s="55" t="s">
        <v>181</v>
      </c>
      <c r="DN11" s="55"/>
      <c r="DO11" s="55"/>
      <c r="DP11" s="78" t="s">
        <v>182</v>
      </c>
      <c r="DQ11" s="78"/>
      <c r="DR11" s="78"/>
      <c r="DS11" s="78" t="s">
        <v>183</v>
      </c>
      <c r="DT11" s="78"/>
      <c r="DU11" s="79"/>
      <c r="DV11" s="78" t="s">
        <v>184</v>
      </c>
      <c r="DW11" s="78"/>
      <c r="DX11" s="78"/>
      <c r="DY11" s="78" t="s">
        <v>185</v>
      </c>
      <c r="DZ11" s="78"/>
      <c r="EA11" s="78"/>
      <c r="EB11" s="78" t="s">
        <v>186</v>
      </c>
      <c r="EC11" s="78"/>
      <c r="ED11" s="78"/>
      <c r="EE11" s="78" t="s">
        <v>205</v>
      </c>
      <c r="EF11" s="78"/>
      <c r="EG11" s="78"/>
      <c r="EH11" s="78" t="s">
        <v>187</v>
      </c>
      <c r="EI11" s="78"/>
      <c r="EJ11" s="78"/>
      <c r="EK11" s="78" t="s">
        <v>188</v>
      </c>
      <c r="EL11" s="78"/>
      <c r="EM11" s="78"/>
      <c r="EN11" s="78" t="s">
        <v>189</v>
      </c>
      <c r="EO11" s="78"/>
      <c r="EP11" s="78"/>
      <c r="EQ11" s="78" t="s">
        <v>190</v>
      </c>
      <c r="ER11" s="78"/>
      <c r="ES11" s="78"/>
      <c r="ET11" s="78" t="s">
        <v>191</v>
      </c>
      <c r="EU11" s="78"/>
      <c r="EV11" s="78"/>
      <c r="EW11" s="78" t="s">
        <v>192</v>
      </c>
      <c r="EX11" s="78"/>
      <c r="EY11" s="79"/>
      <c r="EZ11" s="97" t="s">
        <v>212</v>
      </c>
      <c r="FA11" s="98"/>
      <c r="FB11" s="99"/>
      <c r="FC11" s="97" t="s">
        <v>213</v>
      </c>
      <c r="FD11" s="98"/>
      <c r="FE11" s="99"/>
      <c r="FF11" s="97" t="s">
        <v>214</v>
      </c>
      <c r="FG11" s="98"/>
      <c r="FH11" s="99"/>
      <c r="FI11" s="97" t="s">
        <v>215</v>
      </c>
      <c r="FJ11" s="98"/>
      <c r="FK11" s="99"/>
      <c r="FL11" s="97" t="s">
        <v>216</v>
      </c>
      <c r="FM11" s="98"/>
      <c r="FN11" s="99"/>
      <c r="FO11" s="97" t="s">
        <v>217</v>
      </c>
      <c r="FP11" s="98"/>
      <c r="FQ11" s="99"/>
      <c r="FR11" s="97" t="s">
        <v>218</v>
      </c>
      <c r="FS11" s="98"/>
      <c r="FT11" s="99"/>
      <c r="FU11" s="97" t="s">
        <v>219</v>
      </c>
      <c r="FV11" s="98"/>
      <c r="FW11" s="99"/>
      <c r="FX11" s="97" t="s">
        <v>220</v>
      </c>
      <c r="FY11" s="98"/>
      <c r="FZ11" s="99"/>
      <c r="GA11" s="97" t="s">
        <v>221</v>
      </c>
      <c r="GB11" s="98"/>
      <c r="GC11" s="99"/>
      <c r="GD11" s="97" t="s">
        <v>222</v>
      </c>
      <c r="GE11" s="98"/>
      <c r="GF11" s="99"/>
      <c r="GG11" s="97" t="s">
        <v>223</v>
      </c>
      <c r="GH11" s="98"/>
      <c r="GI11" s="99"/>
      <c r="GJ11" s="97" t="s">
        <v>224</v>
      </c>
      <c r="GK11" s="98"/>
      <c r="GL11" s="99"/>
      <c r="GM11" s="55" t="s">
        <v>1204</v>
      </c>
      <c r="GN11" s="55"/>
      <c r="GO11" s="55"/>
      <c r="GP11" s="55" t="s">
        <v>1205</v>
      </c>
      <c r="GQ11" s="55"/>
      <c r="GR11" s="55"/>
      <c r="GS11" s="55" t="s">
        <v>1206</v>
      </c>
      <c r="GT11" s="55"/>
      <c r="GU11" s="55"/>
      <c r="GV11" s="55" t="s">
        <v>1207</v>
      </c>
      <c r="GW11" s="55"/>
      <c r="GX11" s="55"/>
      <c r="GY11" s="55" t="s">
        <v>1208</v>
      </c>
      <c r="GZ11" s="55"/>
      <c r="HA11" s="55"/>
      <c r="HB11" s="55" t="s">
        <v>1209</v>
      </c>
      <c r="HC11" s="55"/>
      <c r="HD11" s="55"/>
      <c r="HE11" s="55" t="s">
        <v>1210</v>
      </c>
      <c r="HF11" s="55"/>
      <c r="HG11" s="55"/>
      <c r="HH11" s="55" t="s">
        <v>1211</v>
      </c>
      <c r="HI11" s="55"/>
      <c r="HJ11" s="55"/>
      <c r="HK11" s="55" t="s">
        <v>1212</v>
      </c>
      <c r="HL11" s="55"/>
      <c r="HM11" s="55"/>
      <c r="HN11" s="55" t="s">
        <v>1213</v>
      </c>
      <c r="HO11" s="55"/>
      <c r="HP11" s="55"/>
      <c r="HQ11" s="55" t="s">
        <v>1214</v>
      </c>
      <c r="HR11" s="55"/>
      <c r="HS11" s="55"/>
      <c r="HT11" s="55" t="s">
        <v>1215</v>
      </c>
      <c r="HU11" s="55"/>
      <c r="HV11" s="55"/>
      <c r="HW11" s="55" t="s">
        <v>1216</v>
      </c>
      <c r="HX11" s="55"/>
      <c r="HY11" s="55"/>
      <c r="HZ11" s="99" t="s">
        <v>193</v>
      </c>
      <c r="IA11" s="55"/>
      <c r="IB11" s="55"/>
      <c r="IC11" s="55" t="s">
        <v>194</v>
      </c>
      <c r="ID11" s="55"/>
      <c r="IE11" s="55"/>
      <c r="IF11" s="55" t="s">
        <v>206</v>
      </c>
      <c r="IG11" s="55"/>
      <c r="IH11" s="55"/>
      <c r="II11" s="55" t="s">
        <v>195</v>
      </c>
      <c r="IJ11" s="55"/>
      <c r="IK11" s="55"/>
      <c r="IL11" s="55" t="s">
        <v>196</v>
      </c>
      <c r="IM11" s="55"/>
      <c r="IN11" s="55"/>
      <c r="IO11" s="55" t="s">
        <v>197</v>
      </c>
      <c r="IP11" s="55"/>
      <c r="IQ11" s="55"/>
      <c r="IR11" s="55" t="s">
        <v>198</v>
      </c>
      <c r="IS11" s="55"/>
      <c r="IT11" s="55"/>
      <c r="IU11" s="112" t="s">
        <v>199</v>
      </c>
      <c r="IV11" s="113"/>
      <c r="IW11" s="114"/>
      <c r="IX11" s="112" t="s">
        <v>200</v>
      </c>
      <c r="IY11" s="113"/>
      <c r="IZ11" s="114"/>
      <c r="JA11" s="112" t="s">
        <v>201</v>
      </c>
      <c r="JB11" s="113"/>
      <c r="JC11" s="114"/>
      <c r="JD11" s="112" t="s">
        <v>225</v>
      </c>
      <c r="JE11" s="113"/>
      <c r="JF11" s="114"/>
      <c r="JG11" s="112" t="s">
        <v>226</v>
      </c>
      <c r="JH11" s="113"/>
      <c r="JI11" s="114"/>
      <c r="JJ11" s="112" t="s">
        <v>227</v>
      </c>
      <c r="JK11" s="113"/>
      <c r="JL11" s="114"/>
      <c r="JM11" s="112" t="s">
        <v>1159</v>
      </c>
      <c r="JN11" s="113"/>
      <c r="JO11" s="114"/>
      <c r="JP11" s="112" t="s">
        <v>1160</v>
      </c>
      <c r="JQ11" s="113"/>
      <c r="JR11" s="114"/>
      <c r="JS11" s="112" t="s">
        <v>1161</v>
      </c>
      <c r="JT11" s="113"/>
      <c r="JU11" s="114"/>
      <c r="JV11" s="112" t="s">
        <v>1162</v>
      </c>
      <c r="JW11" s="113"/>
      <c r="JX11" s="114"/>
      <c r="JY11" s="112" t="s">
        <v>1163</v>
      </c>
      <c r="JZ11" s="113"/>
      <c r="KA11" s="114"/>
      <c r="KB11" s="112" t="s">
        <v>1164</v>
      </c>
      <c r="KC11" s="113"/>
      <c r="KD11" s="114"/>
      <c r="KE11" s="97" t="s">
        <v>1165</v>
      </c>
      <c r="KF11" s="98"/>
      <c r="KG11" s="99"/>
      <c r="KH11" s="97" t="s">
        <v>1166</v>
      </c>
      <c r="KI11" s="98"/>
      <c r="KJ11" s="99"/>
      <c r="KK11" s="97" t="s">
        <v>1167</v>
      </c>
      <c r="KL11" s="98"/>
      <c r="KM11" s="99"/>
      <c r="KN11" s="112" t="s">
        <v>1168</v>
      </c>
      <c r="KO11" s="113"/>
      <c r="KP11" s="114"/>
      <c r="KQ11" s="112" t="s">
        <v>1169</v>
      </c>
      <c r="KR11" s="113"/>
      <c r="KS11" s="114"/>
      <c r="KT11" s="97" t="s">
        <v>1170</v>
      </c>
      <c r="KU11" s="98"/>
      <c r="KV11" s="99"/>
      <c r="KW11" s="97" t="s">
        <v>1171</v>
      </c>
      <c r="KX11" s="98"/>
      <c r="KY11" s="99"/>
      <c r="KZ11" s="97" t="s">
        <v>1172</v>
      </c>
      <c r="LA11" s="98"/>
      <c r="LB11" s="99"/>
      <c r="LC11" s="99" t="s">
        <v>1173</v>
      </c>
      <c r="LD11" s="55"/>
      <c r="LE11" s="55"/>
      <c r="LF11" s="55" t="s">
        <v>1174</v>
      </c>
      <c r="LG11" s="55"/>
      <c r="LH11" s="55"/>
      <c r="LI11" s="64" t="s">
        <v>1175</v>
      </c>
      <c r="LJ11" s="68"/>
      <c r="LK11" s="69"/>
      <c r="LL11" s="55" t="s">
        <v>1176</v>
      </c>
      <c r="LM11" s="55"/>
      <c r="LN11" s="55"/>
      <c r="LO11" s="55" t="s">
        <v>1177</v>
      </c>
      <c r="LP11" s="55"/>
      <c r="LQ11" s="55"/>
      <c r="LR11" s="55" t="s">
        <v>1178</v>
      </c>
      <c r="LS11" s="55"/>
      <c r="LT11" s="55"/>
      <c r="LU11" s="55" t="s">
        <v>1179</v>
      </c>
      <c r="LV11" s="55"/>
      <c r="LW11" s="55"/>
      <c r="LX11" s="55" t="s">
        <v>1180</v>
      </c>
      <c r="LY11" s="55"/>
      <c r="LZ11" s="55"/>
      <c r="MA11" s="55" t="s">
        <v>1181</v>
      </c>
      <c r="MB11" s="55"/>
      <c r="MC11" s="55"/>
      <c r="MD11" s="112" t="s">
        <v>1182</v>
      </c>
      <c r="ME11" s="113"/>
      <c r="MF11" s="114"/>
      <c r="MG11" s="112" t="s">
        <v>1183</v>
      </c>
      <c r="MH11" s="113"/>
      <c r="MI11" s="114"/>
      <c r="MJ11" s="112" t="s">
        <v>1184</v>
      </c>
      <c r="MK11" s="113"/>
      <c r="ML11" s="113"/>
      <c r="MM11" s="55" t="s">
        <v>1185</v>
      </c>
      <c r="MN11" s="55"/>
      <c r="MO11" s="55"/>
      <c r="MP11" s="112" t="s">
        <v>1186</v>
      </c>
      <c r="MQ11" s="113"/>
      <c r="MR11" s="114"/>
      <c r="MS11" s="112" t="s">
        <v>1187</v>
      </c>
      <c r="MT11" s="113"/>
      <c r="MU11" s="114"/>
      <c r="MV11" s="112" t="s">
        <v>1188</v>
      </c>
      <c r="MW11" s="113"/>
      <c r="MX11" s="114"/>
      <c r="MY11" s="112" t="s">
        <v>1189</v>
      </c>
      <c r="MZ11" s="113"/>
      <c r="NA11" s="114"/>
      <c r="NB11" s="112" t="s">
        <v>1190</v>
      </c>
      <c r="NC11" s="113"/>
      <c r="ND11" s="114"/>
      <c r="NE11" s="112" t="s">
        <v>1191</v>
      </c>
      <c r="NF11" s="113"/>
      <c r="NG11" s="114"/>
      <c r="NH11" s="112" t="s">
        <v>1192</v>
      </c>
      <c r="NI11" s="113"/>
      <c r="NJ11" s="114"/>
      <c r="NK11" s="112" t="s">
        <v>1193</v>
      </c>
      <c r="NL11" s="113"/>
      <c r="NM11" s="113"/>
      <c r="NN11" s="113" t="s">
        <v>1194</v>
      </c>
      <c r="NO11" s="113"/>
      <c r="NP11" s="113"/>
      <c r="NQ11" s="113" t="s">
        <v>1195</v>
      </c>
      <c r="NR11" s="113"/>
      <c r="NS11" s="113"/>
      <c r="NT11" s="113" t="s">
        <v>1196</v>
      </c>
      <c r="NU11" s="113"/>
      <c r="NV11" s="113"/>
      <c r="NW11" s="113" t="s">
        <v>1197</v>
      </c>
      <c r="NX11" s="113"/>
      <c r="NY11" s="113"/>
      <c r="NZ11" s="113" t="s">
        <v>1198</v>
      </c>
      <c r="OA11" s="113"/>
      <c r="OB11" s="113"/>
      <c r="OC11" s="113" t="s">
        <v>1199</v>
      </c>
      <c r="OD11" s="113"/>
      <c r="OE11" s="113"/>
      <c r="OF11" s="113" t="s">
        <v>1200</v>
      </c>
      <c r="OG11" s="113"/>
      <c r="OH11" s="113"/>
      <c r="OI11" s="113" t="s">
        <v>1201</v>
      </c>
      <c r="OJ11" s="113"/>
      <c r="OK11" s="113"/>
      <c r="OL11" s="113" t="s">
        <v>1202</v>
      </c>
      <c r="OM11" s="113"/>
      <c r="ON11" s="113"/>
      <c r="OO11" s="113" t="s">
        <v>1203</v>
      </c>
      <c r="OP11" s="113"/>
      <c r="OQ11" s="113"/>
      <c r="OR11" s="55" t="s">
        <v>1120</v>
      </c>
      <c r="OS11" s="55"/>
      <c r="OT11" s="55"/>
      <c r="OU11" s="55" t="s">
        <v>1121</v>
      </c>
      <c r="OV11" s="55"/>
      <c r="OW11" s="55"/>
      <c r="OX11" s="55" t="s">
        <v>1122</v>
      </c>
      <c r="OY11" s="55"/>
      <c r="OZ11" s="55"/>
      <c r="PA11" s="55" t="s">
        <v>1123</v>
      </c>
      <c r="PB11" s="55"/>
      <c r="PC11" s="55"/>
      <c r="PD11" s="55" t="s">
        <v>1124</v>
      </c>
      <c r="PE11" s="55"/>
      <c r="PF11" s="55"/>
      <c r="PG11" s="55" t="s">
        <v>1125</v>
      </c>
      <c r="PH11" s="55"/>
      <c r="PI11" s="55"/>
      <c r="PJ11" s="55" t="s">
        <v>1126</v>
      </c>
      <c r="PK11" s="55"/>
      <c r="PL11" s="55"/>
      <c r="PM11" s="55" t="s">
        <v>1127</v>
      </c>
      <c r="PN11" s="55"/>
      <c r="PO11" s="55"/>
      <c r="PP11" s="55" t="s">
        <v>1128</v>
      </c>
      <c r="PQ11" s="55"/>
      <c r="PR11" s="55"/>
      <c r="PS11" s="55" t="s">
        <v>1129</v>
      </c>
      <c r="PT11" s="55"/>
      <c r="PU11" s="55"/>
      <c r="PV11" s="55" t="s">
        <v>1130</v>
      </c>
      <c r="PW11" s="55"/>
      <c r="PX11" s="55"/>
      <c r="PY11" s="55" t="s">
        <v>1131</v>
      </c>
      <c r="PZ11" s="55"/>
      <c r="QA11" s="55"/>
      <c r="QB11" s="55" t="s">
        <v>1132</v>
      </c>
      <c r="QC11" s="55"/>
      <c r="QD11" s="55"/>
      <c r="QE11" s="55" t="s">
        <v>1133</v>
      </c>
      <c r="QF11" s="55"/>
      <c r="QG11" s="55"/>
      <c r="QH11" s="55" t="s">
        <v>1134</v>
      </c>
      <c r="QI11" s="55"/>
      <c r="QJ11" s="55"/>
      <c r="QK11" s="55" t="s">
        <v>1135</v>
      </c>
      <c r="QL11" s="55"/>
      <c r="QM11" s="55"/>
      <c r="QN11" s="55" t="s">
        <v>1136</v>
      </c>
      <c r="QO11" s="55"/>
      <c r="QP11" s="97"/>
      <c r="QQ11" s="55" t="s">
        <v>1137</v>
      </c>
      <c r="QR11" s="55"/>
      <c r="QS11" s="97"/>
      <c r="QT11" s="55" t="s">
        <v>1138</v>
      </c>
      <c r="QU11" s="55"/>
      <c r="QV11" s="97"/>
      <c r="QW11" s="55" t="s">
        <v>1139</v>
      </c>
      <c r="QX11" s="55"/>
      <c r="QY11" s="97"/>
      <c r="QZ11" s="97" t="s">
        <v>1140</v>
      </c>
      <c r="RA11" s="104"/>
      <c r="RB11" s="104"/>
      <c r="RC11" s="97" t="s">
        <v>1141</v>
      </c>
      <c r="RD11" s="98"/>
      <c r="RE11" s="99"/>
      <c r="RF11" s="97" t="s">
        <v>1142</v>
      </c>
      <c r="RG11" s="98"/>
      <c r="RH11" s="99"/>
      <c r="RI11" s="97" t="s">
        <v>1143</v>
      </c>
      <c r="RJ11" s="98"/>
      <c r="RK11" s="99"/>
      <c r="RL11" s="97" t="s">
        <v>1144</v>
      </c>
      <c r="RM11" s="98"/>
      <c r="RN11" s="99"/>
      <c r="RO11" s="97" t="s">
        <v>1145</v>
      </c>
      <c r="RP11" s="98"/>
      <c r="RQ11" s="99"/>
      <c r="RR11" s="97" t="s">
        <v>1146</v>
      </c>
      <c r="RS11" s="98"/>
      <c r="RT11" s="99"/>
      <c r="RU11" s="97" t="s">
        <v>1147</v>
      </c>
      <c r="RV11" s="98"/>
      <c r="RW11" s="99"/>
      <c r="RX11" s="97" t="s">
        <v>1148</v>
      </c>
      <c r="RY11" s="98"/>
      <c r="RZ11" s="99"/>
      <c r="SA11" s="97" t="s">
        <v>1149</v>
      </c>
      <c r="SB11" s="98"/>
      <c r="SC11" s="99"/>
      <c r="SD11" s="97" t="s">
        <v>1150</v>
      </c>
      <c r="SE11" s="98"/>
      <c r="SF11" s="99"/>
      <c r="SG11" s="97" t="s">
        <v>1151</v>
      </c>
      <c r="SH11" s="98"/>
      <c r="SI11" s="99"/>
      <c r="SJ11" s="97" t="s">
        <v>1152</v>
      </c>
      <c r="SK11" s="98"/>
      <c r="SL11" s="99"/>
      <c r="SM11" s="97" t="s">
        <v>1153</v>
      </c>
      <c r="SN11" s="98"/>
      <c r="SO11" s="99"/>
      <c r="SP11" s="97" t="s">
        <v>1154</v>
      </c>
      <c r="SQ11" s="98"/>
      <c r="SR11" s="99"/>
      <c r="SS11" s="97" t="s">
        <v>1155</v>
      </c>
      <c r="ST11" s="98"/>
      <c r="SU11" s="99"/>
      <c r="SV11" s="97" t="s">
        <v>1156</v>
      </c>
      <c r="SW11" s="98"/>
      <c r="SX11" s="99"/>
      <c r="SY11" s="97" t="s">
        <v>1157</v>
      </c>
      <c r="SZ11" s="98"/>
      <c r="TA11" s="99"/>
      <c r="TB11" s="97" t="s">
        <v>1158</v>
      </c>
      <c r="TC11" s="98"/>
      <c r="TD11" s="99"/>
      <c r="TE11" s="97" t="s">
        <v>2364</v>
      </c>
      <c r="TF11" s="98"/>
      <c r="TG11" s="99"/>
    </row>
    <row r="12" spans="1:527" ht="110.25" customHeight="1" thickBot="1" x14ac:dyDescent="0.3">
      <c r="A12" s="86"/>
      <c r="B12" s="86"/>
      <c r="C12" s="106" t="s">
        <v>1721</v>
      </c>
      <c r="D12" s="107"/>
      <c r="E12" s="108"/>
      <c r="F12" s="106" t="s">
        <v>1725</v>
      </c>
      <c r="G12" s="107"/>
      <c r="H12" s="108"/>
      <c r="I12" s="106" t="s">
        <v>1729</v>
      </c>
      <c r="J12" s="107"/>
      <c r="K12" s="108"/>
      <c r="L12" s="106" t="s">
        <v>1733</v>
      </c>
      <c r="M12" s="107"/>
      <c r="N12" s="108"/>
      <c r="O12" s="106" t="s">
        <v>1737</v>
      </c>
      <c r="P12" s="107"/>
      <c r="Q12" s="108"/>
      <c r="R12" s="106" t="s">
        <v>1741</v>
      </c>
      <c r="S12" s="107"/>
      <c r="T12" s="108"/>
      <c r="U12" s="106" t="s">
        <v>1745</v>
      </c>
      <c r="V12" s="107"/>
      <c r="W12" s="108"/>
      <c r="X12" s="106" t="s">
        <v>1749</v>
      </c>
      <c r="Y12" s="107"/>
      <c r="Z12" s="108"/>
      <c r="AA12" s="106" t="s">
        <v>1753</v>
      </c>
      <c r="AB12" s="107"/>
      <c r="AC12" s="108"/>
      <c r="AD12" s="106" t="s">
        <v>1757</v>
      </c>
      <c r="AE12" s="107"/>
      <c r="AF12" s="108"/>
      <c r="AG12" s="106" t="s">
        <v>1761</v>
      </c>
      <c r="AH12" s="107"/>
      <c r="AI12" s="108"/>
      <c r="AJ12" s="106" t="s">
        <v>1765</v>
      </c>
      <c r="AK12" s="107"/>
      <c r="AL12" s="108"/>
      <c r="AM12" s="106" t="s">
        <v>1769</v>
      </c>
      <c r="AN12" s="107"/>
      <c r="AO12" s="108"/>
      <c r="AP12" s="106" t="s">
        <v>1773</v>
      </c>
      <c r="AQ12" s="107"/>
      <c r="AR12" s="108"/>
      <c r="AS12" s="106" t="s">
        <v>1777</v>
      </c>
      <c r="AT12" s="107"/>
      <c r="AU12" s="108"/>
      <c r="AV12" s="106" t="s">
        <v>1781</v>
      </c>
      <c r="AW12" s="107"/>
      <c r="AX12" s="108"/>
      <c r="AY12" s="106" t="s">
        <v>1785</v>
      </c>
      <c r="AZ12" s="107"/>
      <c r="BA12" s="108"/>
      <c r="BB12" s="106" t="s">
        <v>1787</v>
      </c>
      <c r="BC12" s="107"/>
      <c r="BD12" s="108"/>
      <c r="BE12" s="106" t="s">
        <v>1791</v>
      </c>
      <c r="BF12" s="107"/>
      <c r="BG12" s="108"/>
      <c r="BH12" s="109" t="s">
        <v>1795</v>
      </c>
      <c r="BI12" s="110"/>
      <c r="BJ12" s="111"/>
      <c r="BK12" s="106" t="s">
        <v>1799</v>
      </c>
      <c r="BL12" s="107"/>
      <c r="BM12" s="108"/>
      <c r="BN12" s="106" t="s">
        <v>1803</v>
      </c>
      <c r="BO12" s="107"/>
      <c r="BP12" s="108"/>
      <c r="BQ12" s="106" t="s">
        <v>1807</v>
      </c>
      <c r="BR12" s="107"/>
      <c r="BS12" s="108"/>
      <c r="BT12" s="106" t="s">
        <v>1810</v>
      </c>
      <c r="BU12" s="107"/>
      <c r="BV12" s="108"/>
      <c r="BW12" s="106" t="s">
        <v>1814</v>
      </c>
      <c r="BX12" s="107"/>
      <c r="BY12" s="108"/>
      <c r="BZ12" s="106" t="s">
        <v>1818</v>
      </c>
      <c r="CA12" s="107"/>
      <c r="CB12" s="108"/>
      <c r="CC12" s="106" t="s">
        <v>1821</v>
      </c>
      <c r="CD12" s="107"/>
      <c r="CE12" s="108"/>
      <c r="CF12" s="106" t="s">
        <v>1825</v>
      </c>
      <c r="CG12" s="107"/>
      <c r="CH12" s="108"/>
      <c r="CI12" s="106" t="s">
        <v>1827</v>
      </c>
      <c r="CJ12" s="107"/>
      <c r="CK12" s="108"/>
      <c r="CL12" s="106" t="s">
        <v>1830</v>
      </c>
      <c r="CM12" s="107"/>
      <c r="CN12" s="108"/>
      <c r="CO12" s="106" t="s">
        <v>1834</v>
      </c>
      <c r="CP12" s="107"/>
      <c r="CQ12" s="108"/>
      <c r="CR12" s="106" t="s">
        <v>1838</v>
      </c>
      <c r="CS12" s="107"/>
      <c r="CT12" s="108"/>
      <c r="CU12" s="106" t="s">
        <v>1841</v>
      </c>
      <c r="CV12" s="107"/>
      <c r="CW12" s="108"/>
      <c r="CX12" s="106" t="s">
        <v>1842</v>
      </c>
      <c r="CY12" s="107"/>
      <c r="CZ12" s="108"/>
      <c r="DA12" s="106" t="s">
        <v>1846</v>
      </c>
      <c r="DB12" s="107"/>
      <c r="DC12" s="108"/>
      <c r="DD12" s="106" t="s">
        <v>1850</v>
      </c>
      <c r="DE12" s="107"/>
      <c r="DF12" s="108"/>
      <c r="DG12" s="106" t="s">
        <v>1854</v>
      </c>
      <c r="DH12" s="107"/>
      <c r="DI12" s="108"/>
      <c r="DJ12" s="106" t="s">
        <v>1858</v>
      </c>
      <c r="DK12" s="107"/>
      <c r="DL12" s="108"/>
      <c r="DM12" s="106" t="s">
        <v>1862</v>
      </c>
      <c r="DN12" s="107"/>
      <c r="DO12" s="108"/>
      <c r="DP12" s="106" t="s">
        <v>1865</v>
      </c>
      <c r="DQ12" s="107"/>
      <c r="DR12" s="108"/>
      <c r="DS12" s="106" t="s">
        <v>1869</v>
      </c>
      <c r="DT12" s="107"/>
      <c r="DU12" s="108"/>
      <c r="DV12" s="106" t="s">
        <v>742</v>
      </c>
      <c r="DW12" s="107"/>
      <c r="DX12" s="108"/>
      <c r="DY12" s="106" t="s">
        <v>1876</v>
      </c>
      <c r="DZ12" s="107"/>
      <c r="EA12" s="108"/>
      <c r="EB12" s="106" t="s">
        <v>1880</v>
      </c>
      <c r="EC12" s="107"/>
      <c r="ED12" s="108"/>
      <c r="EE12" s="109" t="s">
        <v>1884</v>
      </c>
      <c r="EF12" s="110"/>
      <c r="EG12" s="111"/>
      <c r="EH12" s="109" t="s">
        <v>1888</v>
      </c>
      <c r="EI12" s="110"/>
      <c r="EJ12" s="111"/>
      <c r="EK12" s="109" t="s">
        <v>1892</v>
      </c>
      <c r="EL12" s="110"/>
      <c r="EM12" s="111"/>
      <c r="EN12" s="109" t="s">
        <v>1896</v>
      </c>
      <c r="EO12" s="110"/>
      <c r="EP12" s="111"/>
      <c r="EQ12" s="106" t="s">
        <v>1900</v>
      </c>
      <c r="ER12" s="107"/>
      <c r="ES12" s="108"/>
      <c r="ET12" s="106" t="s">
        <v>1904</v>
      </c>
      <c r="EU12" s="107"/>
      <c r="EV12" s="108"/>
      <c r="EW12" s="109" t="s">
        <v>1906</v>
      </c>
      <c r="EX12" s="110"/>
      <c r="EY12" s="111"/>
      <c r="EZ12" s="109" t="s">
        <v>1910</v>
      </c>
      <c r="FA12" s="110"/>
      <c r="FB12" s="111"/>
      <c r="FC12" s="109" t="s">
        <v>1911</v>
      </c>
      <c r="FD12" s="110"/>
      <c r="FE12" s="111"/>
      <c r="FF12" s="109" t="s">
        <v>1915</v>
      </c>
      <c r="FG12" s="110"/>
      <c r="FH12" s="111"/>
      <c r="FI12" s="109" t="s">
        <v>1919</v>
      </c>
      <c r="FJ12" s="110"/>
      <c r="FK12" s="111"/>
      <c r="FL12" s="109" t="s">
        <v>1923</v>
      </c>
      <c r="FM12" s="110"/>
      <c r="FN12" s="111"/>
      <c r="FO12" s="109" t="s">
        <v>1924</v>
      </c>
      <c r="FP12" s="110"/>
      <c r="FQ12" s="111"/>
      <c r="FR12" s="109" t="s">
        <v>1925</v>
      </c>
      <c r="FS12" s="110"/>
      <c r="FT12" s="111"/>
      <c r="FU12" s="109" t="s">
        <v>1929</v>
      </c>
      <c r="FV12" s="110"/>
      <c r="FW12" s="111"/>
      <c r="FX12" s="109" t="s">
        <v>1930</v>
      </c>
      <c r="FY12" s="110"/>
      <c r="FZ12" s="111"/>
      <c r="GA12" s="109" t="s">
        <v>1934</v>
      </c>
      <c r="GB12" s="110"/>
      <c r="GC12" s="111"/>
      <c r="GD12" s="109" t="s">
        <v>929</v>
      </c>
      <c r="GE12" s="110"/>
      <c r="GF12" s="111"/>
      <c r="GG12" s="109" t="s">
        <v>443</v>
      </c>
      <c r="GH12" s="110"/>
      <c r="GI12" s="111"/>
      <c r="GJ12" s="109" t="s">
        <v>1943</v>
      </c>
      <c r="GK12" s="110"/>
      <c r="GL12" s="111"/>
      <c r="GM12" s="106" t="s">
        <v>1944</v>
      </c>
      <c r="GN12" s="107"/>
      <c r="GO12" s="108"/>
      <c r="GP12" s="106" t="s">
        <v>1948</v>
      </c>
      <c r="GQ12" s="107"/>
      <c r="GR12" s="108"/>
      <c r="GS12" s="106" t="s">
        <v>1952</v>
      </c>
      <c r="GT12" s="107"/>
      <c r="GU12" s="108"/>
      <c r="GV12" s="106" t="s">
        <v>1956</v>
      </c>
      <c r="GW12" s="107"/>
      <c r="GX12" s="108"/>
      <c r="GY12" s="106" t="s">
        <v>1959</v>
      </c>
      <c r="GZ12" s="107"/>
      <c r="HA12" s="108"/>
      <c r="HB12" s="106" t="s">
        <v>1963</v>
      </c>
      <c r="HC12" s="107"/>
      <c r="HD12" s="108"/>
      <c r="HE12" s="106" t="s">
        <v>1966</v>
      </c>
      <c r="HF12" s="107"/>
      <c r="HG12" s="108"/>
      <c r="HH12" s="106" t="s">
        <v>1970</v>
      </c>
      <c r="HI12" s="107"/>
      <c r="HJ12" s="108"/>
      <c r="HK12" s="106" t="s">
        <v>1974</v>
      </c>
      <c r="HL12" s="107"/>
      <c r="HM12" s="108"/>
      <c r="HN12" s="106" t="s">
        <v>1978</v>
      </c>
      <c r="HO12" s="107"/>
      <c r="HP12" s="108"/>
      <c r="HQ12" s="106" t="s">
        <v>1982</v>
      </c>
      <c r="HR12" s="107"/>
      <c r="HS12" s="108"/>
      <c r="HT12" s="106" t="s">
        <v>1986</v>
      </c>
      <c r="HU12" s="107"/>
      <c r="HV12" s="108"/>
      <c r="HW12" s="106" t="s">
        <v>1990</v>
      </c>
      <c r="HX12" s="107"/>
      <c r="HY12" s="108"/>
      <c r="HZ12" s="109" t="s">
        <v>1994</v>
      </c>
      <c r="IA12" s="110"/>
      <c r="IB12" s="111"/>
      <c r="IC12" s="109" t="s">
        <v>1998</v>
      </c>
      <c r="ID12" s="110"/>
      <c r="IE12" s="111"/>
      <c r="IF12" s="109" t="s">
        <v>2001</v>
      </c>
      <c r="IG12" s="110"/>
      <c r="IH12" s="111"/>
      <c r="II12" s="109" t="s">
        <v>2005</v>
      </c>
      <c r="IJ12" s="110"/>
      <c r="IK12" s="111"/>
      <c r="IL12" s="109" t="s">
        <v>2009</v>
      </c>
      <c r="IM12" s="110"/>
      <c r="IN12" s="111"/>
      <c r="IO12" s="109" t="s">
        <v>2013</v>
      </c>
      <c r="IP12" s="110"/>
      <c r="IQ12" s="111"/>
      <c r="IR12" s="109" t="s">
        <v>2017</v>
      </c>
      <c r="IS12" s="110"/>
      <c r="IT12" s="111"/>
      <c r="IU12" s="109" t="s">
        <v>2021</v>
      </c>
      <c r="IV12" s="110"/>
      <c r="IW12" s="111"/>
      <c r="IX12" s="109" t="s">
        <v>2025</v>
      </c>
      <c r="IY12" s="110"/>
      <c r="IZ12" s="111"/>
      <c r="JA12" s="106" t="s">
        <v>2029</v>
      </c>
      <c r="JB12" s="107"/>
      <c r="JC12" s="108"/>
      <c r="JD12" s="106" t="s">
        <v>2033</v>
      </c>
      <c r="JE12" s="107"/>
      <c r="JF12" s="108"/>
      <c r="JG12" s="106" t="s">
        <v>2037</v>
      </c>
      <c r="JH12" s="107"/>
      <c r="JI12" s="108"/>
      <c r="JJ12" s="106" t="s">
        <v>2041</v>
      </c>
      <c r="JK12" s="107"/>
      <c r="JL12" s="108"/>
      <c r="JM12" s="109" t="s">
        <v>2045</v>
      </c>
      <c r="JN12" s="110"/>
      <c r="JO12" s="111"/>
      <c r="JP12" s="109" t="s">
        <v>2049</v>
      </c>
      <c r="JQ12" s="110"/>
      <c r="JR12" s="111"/>
      <c r="JS12" s="109" t="s">
        <v>2053</v>
      </c>
      <c r="JT12" s="110"/>
      <c r="JU12" s="111"/>
      <c r="JV12" s="106" t="s">
        <v>2057</v>
      </c>
      <c r="JW12" s="107"/>
      <c r="JX12" s="108"/>
      <c r="JY12" s="106" t="s">
        <v>2061</v>
      </c>
      <c r="JZ12" s="107"/>
      <c r="KA12" s="108"/>
      <c r="KB12" s="106" t="s">
        <v>2062</v>
      </c>
      <c r="KC12" s="107"/>
      <c r="KD12" s="108"/>
      <c r="KE12" s="106" t="s">
        <v>2066</v>
      </c>
      <c r="KF12" s="107"/>
      <c r="KG12" s="108"/>
      <c r="KH12" s="106" t="s">
        <v>2067</v>
      </c>
      <c r="KI12" s="107"/>
      <c r="KJ12" s="108"/>
      <c r="KK12" s="106" t="s">
        <v>2071</v>
      </c>
      <c r="KL12" s="107"/>
      <c r="KM12" s="108"/>
      <c r="KN12" s="109" t="s">
        <v>2075</v>
      </c>
      <c r="KO12" s="110"/>
      <c r="KP12" s="111"/>
      <c r="KQ12" s="109" t="s">
        <v>2079</v>
      </c>
      <c r="KR12" s="110"/>
      <c r="KS12" s="111"/>
      <c r="KT12" s="109" t="s">
        <v>2083</v>
      </c>
      <c r="KU12" s="110"/>
      <c r="KV12" s="111"/>
      <c r="KW12" s="109" t="s">
        <v>2087</v>
      </c>
      <c r="KX12" s="110"/>
      <c r="KY12" s="111"/>
      <c r="KZ12" s="109" t="s">
        <v>2091</v>
      </c>
      <c r="LA12" s="110"/>
      <c r="LB12" s="111"/>
      <c r="LC12" s="109" t="s">
        <v>2095</v>
      </c>
      <c r="LD12" s="110"/>
      <c r="LE12" s="111"/>
      <c r="LF12" s="109" t="s">
        <v>2099</v>
      </c>
      <c r="LG12" s="110"/>
      <c r="LH12" s="111"/>
      <c r="LI12" s="109" t="s">
        <v>2103</v>
      </c>
      <c r="LJ12" s="110"/>
      <c r="LK12" s="111"/>
      <c r="LL12" s="109" t="s">
        <v>2107</v>
      </c>
      <c r="LM12" s="110"/>
      <c r="LN12" s="111"/>
      <c r="LO12" s="106" t="s">
        <v>2111</v>
      </c>
      <c r="LP12" s="107"/>
      <c r="LQ12" s="108"/>
      <c r="LR12" s="106" t="s">
        <v>2115</v>
      </c>
      <c r="LS12" s="107"/>
      <c r="LT12" s="108"/>
      <c r="LU12" s="106" t="s">
        <v>2119</v>
      </c>
      <c r="LV12" s="107"/>
      <c r="LW12" s="108"/>
      <c r="LX12" s="106" t="s">
        <v>2123</v>
      </c>
      <c r="LY12" s="107"/>
      <c r="LZ12" s="108"/>
      <c r="MA12" s="106" t="s">
        <v>2126</v>
      </c>
      <c r="MB12" s="107"/>
      <c r="MC12" s="108"/>
      <c r="MD12" s="106" t="s">
        <v>2130</v>
      </c>
      <c r="ME12" s="107"/>
      <c r="MF12" s="108"/>
      <c r="MG12" s="106" t="s">
        <v>2134</v>
      </c>
      <c r="MH12" s="107"/>
      <c r="MI12" s="108"/>
      <c r="MJ12" s="106" t="s">
        <v>2137</v>
      </c>
      <c r="MK12" s="107"/>
      <c r="ML12" s="108"/>
      <c r="MM12" s="106" t="s">
        <v>2141</v>
      </c>
      <c r="MN12" s="107"/>
      <c r="MO12" s="108"/>
      <c r="MP12" s="106" t="s">
        <v>2145</v>
      </c>
      <c r="MQ12" s="107"/>
      <c r="MR12" s="108"/>
      <c r="MS12" s="106" t="s">
        <v>2149</v>
      </c>
      <c r="MT12" s="107"/>
      <c r="MU12" s="108"/>
      <c r="MV12" s="109" t="s">
        <v>2153</v>
      </c>
      <c r="MW12" s="110"/>
      <c r="MX12" s="111"/>
      <c r="MY12" s="109" t="s">
        <v>2157</v>
      </c>
      <c r="MZ12" s="110"/>
      <c r="NA12" s="111"/>
      <c r="NB12" s="109" t="s">
        <v>2161</v>
      </c>
      <c r="NC12" s="110"/>
      <c r="ND12" s="111"/>
      <c r="NE12" s="109" t="s">
        <v>2165</v>
      </c>
      <c r="NF12" s="110"/>
      <c r="NG12" s="111"/>
      <c r="NH12" s="109" t="s">
        <v>2169</v>
      </c>
      <c r="NI12" s="110"/>
      <c r="NJ12" s="111"/>
      <c r="NK12" s="109" t="s">
        <v>2173</v>
      </c>
      <c r="NL12" s="110"/>
      <c r="NM12" s="111"/>
      <c r="NN12" s="109" t="s">
        <v>2177</v>
      </c>
      <c r="NO12" s="110"/>
      <c r="NP12" s="111"/>
      <c r="NQ12" s="109" t="s">
        <v>2181</v>
      </c>
      <c r="NR12" s="110"/>
      <c r="NS12" s="111"/>
      <c r="NT12" s="109" t="s">
        <v>2185</v>
      </c>
      <c r="NU12" s="110"/>
      <c r="NV12" s="111"/>
      <c r="NW12" s="109" t="s">
        <v>2189</v>
      </c>
      <c r="NX12" s="110"/>
      <c r="NY12" s="111"/>
      <c r="NZ12" s="109" t="s">
        <v>2193</v>
      </c>
      <c r="OA12" s="110"/>
      <c r="OB12" s="111"/>
      <c r="OC12" s="109" t="s">
        <v>2197</v>
      </c>
      <c r="OD12" s="110"/>
      <c r="OE12" s="111"/>
      <c r="OF12" s="109" t="s">
        <v>2201</v>
      </c>
      <c r="OG12" s="110"/>
      <c r="OH12" s="111"/>
      <c r="OI12" s="109" t="s">
        <v>2205</v>
      </c>
      <c r="OJ12" s="110"/>
      <c r="OK12" s="111"/>
      <c r="OL12" s="109" t="s">
        <v>2209</v>
      </c>
      <c r="OM12" s="110"/>
      <c r="ON12" s="111"/>
      <c r="OO12" s="109" t="s">
        <v>2213</v>
      </c>
      <c r="OP12" s="110"/>
      <c r="OQ12" s="111"/>
      <c r="OR12" s="106" t="s">
        <v>2217</v>
      </c>
      <c r="OS12" s="107"/>
      <c r="OT12" s="108"/>
      <c r="OU12" s="106" t="s">
        <v>2221</v>
      </c>
      <c r="OV12" s="107"/>
      <c r="OW12" s="108"/>
      <c r="OX12" s="106" t="s">
        <v>2224</v>
      </c>
      <c r="OY12" s="107"/>
      <c r="OZ12" s="108"/>
      <c r="PA12" s="106" t="s">
        <v>2228</v>
      </c>
      <c r="PB12" s="107"/>
      <c r="PC12" s="108"/>
      <c r="PD12" s="106" t="s">
        <v>2232</v>
      </c>
      <c r="PE12" s="107"/>
      <c r="PF12" s="108"/>
      <c r="PG12" s="106" t="s">
        <v>2236</v>
      </c>
      <c r="PH12" s="107"/>
      <c r="PI12" s="108"/>
      <c r="PJ12" s="106" t="s">
        <v>2239</v>
      </c>
      <c r="PK12" s="107"/>
      <c r="PL12" s="108"/>
      <c r="PM12" s="106" t="s">
        <v>2243</v>
      </c>
      <c r="PN12" s="107"/>
      <c r="PO12" s="108"/>
      <c r="PP12" s="106" t="s">
        <v>2247</v>
      </c>
      <c r="PQ12" s="107"/>
      <c r="PR12" s="108"/>
      <c r="PS12" s="106" t="s">
        <v>2251</v>
      </c>
      <c r="PT12" s="107"/>
      <c r="PU12" s="108"/>
      <c r="PV12" s="106" t="s">
        <v>2255</v>
      </c>
      <c r="PW12" s="107"/>
      <c r="PX12" s="108"/>
      <c r="PY12" s="106" t="s">
        <v>2259</v>
      </c>
      <c r="PZ12" s="107"/>
      <c r="QA12" s="108"/>
      <c r="QB12" s="106" t="s">
        <v>2263</v>
      </c>
      <c r="QC12" s="107"/>
      <c r="QD12" s="108"/>
      <c r="QE12" s="106" t="s">
        <v>2266</v>
      </c>
      <c r="QF12" s="107"/>
      <c r="QG12" s="108"/>
      <c r="QH12" s="106" t="s">
        <v>2269</v>
      </c>
      <c r="QI12" s="107"/>
      <c r="QJ12" s="108"/>
      <c r="QK12" s="106" t="s">
        <v>2273</v>
      </c>
      <c r="QL12" s="107"/>
      <c r="QM12" s="108"/>
      <c r="QN12" s="106" t="s">
        <v>2277</v>
      </c>
      <c r="QO12" s="107"/>
      <c r="QP12" s="108"/>
      <c r="QQ12" s="106" t="s">
        <v>2281</v>
      </c>
      <c r="QR12" s="107"/>
      <c r="QS12" s="108"/>
      <c r="QT12" s="106" t="s">
        <v>2285</v>
      </c>
      <c r="QU12" s="107"/>
      <c r="QV12" s="108"/>
      <c r="QW12" s="106" t="s">
        <v>2289</v>
      </c>
      <c r="QX12" s="107"/>
      <c r="QY12" s="108"/>
      <c r="QZ12" s="106" t="s">
        <v>2293</v>
      </c>
      <c r="RA12" s="107"/>
      <c r="RB12" s="108"/>
      <c r="RC12" s="106" t="s">
        <v>2295</v>
      </c>
      <c r="RD12" s="107"/>
      <c r="RE12" s="108"/>
      <c r="RF12" s="106" t="s">
        <v>2299</v>
      </c>
      <c r="RG12" s="107"/>
      <c r="RH12" s="108"/>
      <c r="RI12" s="106" t="s">
        <v>2303</v>
      </c>
      <c r="RJ12" s="107"/>
      <c r="RK12" s="108"/>
      <c r="RL12" s="106" t="s">
        <v>2307</v>
      </c>
      <c r="RM12" s="107"/>
      <c r="RN12" s="108"/>
      <c r="RO12" s="106" t="s">
        <v>2311</v>
      </c>
      <c r="RP12" s="107"/>
      <c r="RQ12" s="108"/>
      <c r="RR12" s="106" t="s">
        <v>2315</v>
      </c>
      <c r="RS12" s="107"/>
      <c r="RT12" s="108"/>
      <c r="RU12" s="106" t="s">
        <v>2319</v>
      </c>
      <c r="RV12" s="107"/>
      <c r="RW12" s="108"/>
      <c r="RX12" s="106" t="s">
        <v>2323</v>
      </c>
      <c r="RY12" s="107"/>
      <c r="RZ12" s="108"/>
      <c r="SA12" s="106" t="s">
        <v>2327</v>
      </c>
      <c r="SB12" s="107"/>
      <c r="SC12" s="108"/>
      <c r="SD12" s="106" t="s">
        <v>2328</v>
      </c>
      <c r="SE12" s="107"/>
      <c r="SF12" s="108"/>
      <c r="SG12" s="106" t="s">
        <v>2332</v>
      </c>
      <c r="SH12" s="107"/>
      <c r="SI12" s="108"/>
      <c r="SJ12" s="106" t="s">
        <v>2336</v>
      </c>
      <c r="SK12" s="107"/>
      <c r="SL12" s="108"/>
      <c r="SM12" s="106" t="s">
        <v>2340</v>
      </c>
      <c r="SN12" s="107"/>
      <c r="SO12" s="120"/>
      <c r="SP12" s="119" t="s">
        <v>2344</v>
      </c>
      <c r="SQ12" s="107"/>
      <c r="SR12" s="120"/>
      <c r="SS12" s="119" t="s">
        <v>2348</v>
      </c>
      <c r="ST12" s="107"/>
      <c r="SU12" s="108"/>
      <c r="SV12" s="106" t="s">
        <v>2352</v>
      </c>
      <c r="SW12" s="107"/>
      <c r="SX12" s="108"/>
      <c r="SY12" s="106" t="s">
        <v>2356</v>
      </c>
      <c r="SZ12" s="107"/>
      <c r="TA12" s="108"/>
      <c r="TB12" s="106" t="s">
        <v>2360</v>
      </c>
      <c r="TC12" s="107"/>
      <c r="TD12" s="108"/>
      <c r="TE12" s="106" t="s">
        <v>2365</v>
      </c>
      <c r="TF12" s="107"/>
      <c r="TG12" s="108"/>
    </row>
    <row r="13" spans="1:527" ht="204.75" thickBot="1" x14ac:dyDescent="0.3">
      <c r="A13" s="86"/>
      <c r="B13" s="86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4" t="s">
        <v>3151</v>
      </c>
      <c r="B40" s="85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56"/>
  <sheetViews>
    <sheetView tabSelected="1" topLeftCell="VW14" zoomScale="80" zoomScaleNormal="80" workbookViewId="0">
      <selection activeCell="WU35" sqref="WU35"/>
    </sheetView>
  </sheetViews>
  <sheetFormatPr defaultRowHeight="15" x14ac:dyDescent="0.25"/>
  <cols>
    <col min="2" max="2" width="25.85546875" customWidth="1"/>
  </cols>
  <sheetData>
    <row r="1" spans="1:625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5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5" ht="15.6" customHeight="1" x14ac:dyDescent="0.25">
      <c r="A4" s="86" t="s">
        <v>0</v>
      </c>
      <c r="B4" s="86" t="s">
        <v>321</v>
      </c>
      <c r="C4" s="117" t="s">
        <v>1218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62" t="s">
        <v>974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974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974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974</v>
      </c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01" t="s">
        <v>1221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59" t="s">
        <v>978</v>
      </c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1"/>
      <c r="LU4" s="116" t="s">
        <v>978</v>
      </c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 t="s">
        <v>978</v>
      </c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59" t="s">
        <v>978</v>
      </c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1"/>
      <c r="PP4" s="62" t="s">
        <v>978</v>
      </c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75" t="s">
        <v>1222</v>
      </c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5"/>
    </row>
    <row r="5" spans="1:625" ht="1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4" t="s">
        <v>1219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68" t="s">
        <v>976</v>
      </c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1220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 t="s">
        <v>1113</v>
      </c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8" t="s">
        <v>1115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80" t="s">
        <v>986</v>
      </c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118" t="s">
        <v>979</v>
      </c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39" t="s">
        <v>979</v>
      </c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15" t="s">
        <v>987</v>
      </c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39" t="s">
        <v>59</v>
      </c>
      <c r="PQ5" s="139"/>
      <c r="PR5" s="139"/>
      <c r="PS5" s="139"/>
      <c r="PT5" s="139"/>
      <c r="PU5" s="139"/>
      <c r="PV5" s="139"/>
      <c r="PW5" s="139"/>
      <c r="PX5" s="139"/>
      <c r="PY5" s="139"/>
      <c r="PZ5" s="139"/>
      <c r="QA5" s="139"/>
      <c r="QB5" s="139"/>
      <c r="QC5" s="139"/>
      <c r="QD5" s="139"/>
      <c r="QE5" s="139"/>
      <c r="QF5" s="139"/>
      <c r="QG5" s="139"/>
      <c r="QH5" s="139"/>
      <c r="QI5" s="139"/>
      <c r="QJ5" s="139"/>
      <c r="QK5" s="139"/>
      <c r="QL5" s="139"/>
      <c r="QM5" s="139"/>
      <c r="QN5" s="139"/>
      <c r="QO5" s="139"/>
      <c r="QP5" s="139"/>
      <c r="QQ5" s="139"/>
      <c r="QR5" s="139"/>
      <c r="QS5" s="139"/>
      <c r="QT5" s="55" t="s">
        <v>981</v>
      </c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</row>
    <row r="6" spans="1:625" ht="4.1500000000000004" hidden="1" customHeight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35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</row>
    <row r="7" spans="1:625" ht="16.149999999999999" hidden="1" customHeight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35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15"/>
      <c r="OJ7" s="115"/>
      <c r="OK7" s="115"/>
      <c r="OL7" s="115"/>
      <c r="OM7" s="115"/>
      <c r="ON7" s="115"/>
      <c r="OO7" s="115"/>
      <c r="OP7" s="115"/>
      <c r="OQ7" s="115"/>
      <c r="OR7" s="115"/>
      <c r="OS7" s="115"/>
      <c r="OT7" s="115"/>
      <c r="OU7" s="115"/>
      <c r="OV7" s="115"/>
      <c r="OW7" s="115"/>
      <c r="OX7" s="115"/>
      <c r="OY7" s="115"/>
      <c r="OZ7" s="115"/>
      <c r="PA7" s="115"/>
      <c r="PB7" s="115"/>
      <c r="PC7" s="115"/>
      <c r="PD7" s="115"/>
      <c r="PE7" s="115"/>
      <c r="PF7" s="115"/>
      <c r="PG7" s="115"/>
      <c r="PH7" s="115"/>
      <c r="PI7" s="115"/>
      <c r="PJ7" s="115"/>
      <c r="PK7" s="115"/>
      <c r="PL7" s="115"/>
      <c r="PM7" s="115"/>
      <c r="PN7" s="115"/>
      <c r="PO7" s="115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</row>
    <row r="8" spans="1:625" ht="17.45" hidden="1" customHeight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35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118"/>
      <c r="LV8" s="118"/>
      <c r="LW8" s="118"/>
      <c r="LX8" s="118"/>
      <c r="LY8" s="118"/>
      <c r="LZ8" s="118"/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5"/>
      <c r="RG8" s="55"/>
      <c r="RH8" s="55"/>
      <c r="RI8" s="55"/>
      <c r="RJ8" s="55"/>
      <c r="RK8" s="55"/>
      <c r="RL8" s="55"/>
      <c r="RM8" s="55"/>
      <c r="RN8" s="55"/>
      <c r="RO8" s="55"/>
      <c r="RP8" s="55"/>
      <c r="RQ8" s="55"/>
      <c r="RR8" s="55"/>
      <c r="RS8" s="55"/>
      <c r="RT8" s="55"/>
      <c r="RU8" s="55"/>
      <c r="RV8" s="55"/>
      <c r="RW8" s="55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</row>
    <row r="9" spans="1:625" ht="18" hidden="1" customHeight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35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118"/>
      <c r="LV9" s="118"/>
      <c r="LW9" s="118"/>
      <c r="LX9" s="118"/>
      <c r="LY9" s="118"/>
      <c r="LZ9" s="118"/>
      <c r="MA9" s="118"/>
      <c r="MB9" s="118"/>
      <c r="MC9" s="118"/>
      <c r="MD9" s="118"/>
      <c r="ME9" s="118"/>
      <c r="MF9" s="118"/>
      <c r="MG9" s="118"/>
      <c r="MH9" s="118"/>
      <c r="MI9" s="118"/>
      <c r="MJ9" s="118"/>
      <c r="MK9" s="118"/>
      <c r="ML9" s="118"/>
      <c r="MM9" s="118"/>
      <c r="MN9" s="118"/>
      <c r="MO9" s="118"/>
      <c r="MP9" s="118"/>
      <c r="MQ9" s="118"/>
      <c r="MR9" s="118"/>
      <c r="MS9" s="118"/>
      <c r="MT9" s="118"/>
      <c r="MU9" s="118"/>
      <c r="MV9" s="118"/>
      <c r="MW9" s="118"/>
      <c r="MX9" s="118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5"/>
      <c r="RG9" s="55"/>
      <c r="RH9" s="55"/>
      <c r="RI9" s="55"/>
      <c r="RJ9" s="55"/>
      <c r="RK9" s="55"/>
      <c r="RL9" s="55"/>
      <c r="RM9" s="55"/>
      <c r="RN9" s="55"/>
      <c r="RO9" s="55"/>
      <c r="RP9" s="55"/>
      <c r="RQ9" s="55"/>
      <c r="RR9" s="55"/>
      <c r="RS9" s="55"/>
      <c r="RT9" s="55"/>
      <c r="RU9" s="55"/>
      <c r="RV9" s="55"/>
      <c r="RW9" s="55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</row>
    <row r="10" spans="1:625" ht="30" hidden="1" customHeight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36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92"/>
      <c r="KI10" s="92"/>
      <c r="KJ10" s="92"/>
      <c r="KK10" s="92"/>
      <c r="KL10" s="92"/>
      <c r="KM10" s="92"/>
      <c r="KN10" s="92"/>
      <c r="KO10" s="92"/>
      <c r="KP10" s="92"/>
      <c r="KQ10" s="92"/>
      <c r="KR10" s="92"/>
      <c r="KS10" s="92"/>
      <c r="KT10" s="92"/>
      <c r="KU10" s="92"/>
      <c r="KV10" s="92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15"/>
      <c r="OJ10" s="115"/>
      <c r="OK10" s="115"/>
      <c r="OL10" s="115"/>
      <c r="OM10" s="115"/>
      <c r="ON10" s="115"/>
      <c r="OO10" s="115"/>
      <c r="OP10" s="115"/>
      <c r="OQ10" s="115"/>
      <c r="OR10" s="115"/>
      <c r="OS10" s="115"/>
      <c r="OT10" s="115"/>
      <c r="OU10" s="115"/>
      <c r="OV10" s="115"/>
      <c r="OW10" s="115"/>
      <c r="OX10" s="115"/>
      <c r="OY10" s="115"/>
      <c r="OZ10" s="115"/>
      <c r="PA10" s="115"/>
      <c r="PB10" s="115"/>
      <c r="PC10" s="115"/>
      <c r="PD10" s="115"/>
      <c r="PE10" s="115"/>
      <c r="PF10" s="115"/>
      <c r="PG10" s="115"/>
      <c r="PH10" s="115"/>
      <c r="PI10" s="115"/>
      <c r="PJ10" s="115"/>
      <c r="PK10" s="115"/>
      <c r="PL10" s="115"/>
      <c r="PM10" s="115"/>
      <c r="PN10" s="115"/>
      <c r="PO10" s="115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55"/>
      <c r="QU10" s="55"/>
      <c r="QV10" s="55"/>
      <c r="QW10" s="55"/>
      <c r="QX10" s="55"/>
      <c r="QY10" s="55"/>
      <c r="QZ10" s="55"/>
      <c r="RA10" s="55"/>
      <c r="RB10" s="55"/>
      <c r="RC10" s="55"/>
      <c r="RD10" s="55"/>
      <c r="RE10" s="55"/>
      <c r="RF10" s="55"/>
      <c r="RG10" s="55"/>
      <c r="RH10" s="55"/>
      <c r="RI10" s="55"/>
      <c r="RJ10" s="55"/>
      <c r="RK10" s="55"/>
      <c r="RL10" s="55"/>
      <c r="RM10" s="55"/>
      <c r="RN10" s="55"/>
      <c r="RO10" s="55"/>
      <c r="RP10" s="55"/>
      <c r="RQ10" s="55"/>
      <c r="RR10" s="55"/>
      <c r="RS10" s="55"/>
      <c r="RT10" s="55"/>
      <c r="RU10" s="55"/>
      <c r="RV10" s="55"/>
      <c r="RW10" s="55"/>
      <c r="RX10" s="55"/>
      <c r="RY10" s="55"/>
      <c r="RZ10" s="55"/>
      <c r="SA10" s="55"/>
      <c r="SB10" s="55"/>
      <c r="SC10" s="55"/>
      <c r="SD10" s="55"/>
      <c r="SE10" s="55"/>
      <c r="SF10" s="55"/>
      <c r="SG10" s="55"/>
      <c r="SH10" s="55"/>
      <c r="SI10" s="55"/>
      <c r="SJ10" s="55"/>
      <c r="SK10" s="55"/>
      <c r="SL10" s="55"/>
      <c r="SM10" s="55"/>
      <c r="SN10" s="55"/>
      <c r="SO10" s="55"/>
      <c r="SP10" s="55"/>
      <c r="SQ10" s="55"/>
      <c r="SR10" s="55"/>
      <c r="SS10" s="55"/>
      <c r="ST10" s="55"/>
      <c r="SU10" s="55"/>
      <c r="SV10" s="55"/>
      <c r="SW10" s="55"/>
      <c r="SX10" s="55"/>
      <c r="SY10" s="55"/>
      <c r="SZ10" s="55"/>
      <c r="TA10" s="55"/>
      <c r="TB10" s="55"/>
      <c r="TC10" s="55"/>
      <c r="TD10" s="55"/>
      <c r="TE10" s="55"/>
      <c r="TF10" s="55"/>
      <c r="TG10" s="55"/>
      <c r="TH10" s="55"/>
      <c r="TI10" s="55"/>
      <c r="TJ10" s="55"/>
      <c r="TK10" s="55"/>
      <c r="TL10" s="55"/>
      <c r="TM10" s="55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</row>
    <row r="11" spans="1:625" ht="16.5" thickBot="1" x14ac:dyDescent="0.3">
      <c r="A11" s="86"/>
      <c r="B11" s="86"/>
      <c r="C11" s="81" t="s">
        <v>228</v>
      </c>
      <c r="D11" s="65" t="s">
        <v>2</v>
      </c>
      <c r="E11" s="65" t="s">
        <v>3</v>
      </c>
      <c r="F11" s="78" t="s">
        <v>229</v>
      </c>
      <c r="G11" s="78" t="s">
        <v>4</v>
      </c>
      <c r="H11" s="78" t="s">
        <v>5</v>
      </c>
      <c r="I11" s="78" t="s">
        <v>230</v>
      </c>
      <c r="J11" s="78" t="s">
        <v>6</v>
      </c>
      <c r="K11" s="78" t="s">
        <v>7</v>
      </c>
      <c r="L11" s="65" t="s">
        <v>296</v>
      </c>
      <c r="M11" s="65" t="s">
        <v>6</v>
      </c>
      <c r="N11" s="65" t="s">
        <v>7</v>
      </c>
      <c r="O11" s="65" t="s">
        <v>231</v>
      </c>
      <c r="P11" s="65" t="s">
        <v>8</v>
      </c>
      <c r="Q11" s="65" t="s">
        <v>1</v>
      </c>
      <c r="R11" s="65" t="s">
        <v>232</v>
      </c>
      <c r="S11" s="65" t="s">
        <v>3</v>
      </c>
      <c r="T11" s="65" t="s">
        <v>9</v>
      </c>
      <c r="U11" s="65" t="s">
        <v>233</v>
      </c>
      <c r="V11" s="65" t="s">
        <v>3</v>
      </c>
      <c r="W11" s="65" t="s">
        <v>9</v>
      </c>
      <c r="X11" s="74" t="s">
        <v>234</v>
      </c>
      <c r="Y11" s="80" t="s">
        <v>7</v>
      </c>
      <c r="Z11" s="81" t="s">
        <v>10</v>
      </c>
      <c r="AA11" s="65" t="s">
        <v>235</v>
      </c>
      <c r="AB11" s="65" t="s">
        <v>11</v>
      </c>
      <c r="AC11" s="65" t="s">
        <v>12</v>
      </c>
      <c r="AD11" s="65" t="s">
        <v>236</v>
      </c>
      <c r="AE11" s="65" t="s">
        <v>1</v>
      </c>
      <c r="AF11" s="65" t="s">
        <v>2</v>
      </c>
      <c r="AG11" s="65" t="s">
        <v>237</v>
      </c>
      <c r="AH11" s="65" t="s">
        <v>9</v>
      </c>
      <c r="AI11" s="65" t="s">
        <v>4</v>
      </c>
      <c r="AJ11" s="79" t="s">
        <v>238</v>
      </c>
      <c r="AK11" s="95"/>
      <c r="AL11" s="95"/>
      <c r="AM11" s="79" t="s">
        <v>239</v>
      </c>
      <c r="AN11" s="95"/>
      <c r="AO11" s="95"/>
      <c r="AP11" s="79" t="s">
        <v>297</v>
      </c>
      <c r="AQ11" s="95"/>
      <c r="AR11" s="95"/>
      <c r="AS11" s="79" t="s">
        <v>240</v>
      </c>
      <c r="AT11" s="95"/>
      <c r="AU11" s="95"/>
      <c r="AV11" s="79" t="s">
        <v>241</v>
      </c>
      <c r="AW11" s="95"/>
      <c r="AX11" s="95"/>
      <c r="AY11" s="79" t="s">
        <v>242</v>
      </c>
      <c r="AZ11" s="95"/>
      <c r="BA11" s="95"/>
      <c r="BB11" s="79" t="s">
        <v>243</v>
      </c>
      <c r="BC11" s="95"/>
      <c r="BD11" s="95"/>
      <c r="BE11" s="78" t="s">
        <v>244</v>
      </c>
      <c r="BF11" s="78"/>
      <c r="BG11" s="78"/>
      <c r="BH11" s="124" t="s">
        <v>245</v>
      </c>
      <c r="BI11" s="125"/>
      <c r="BJ11" s="125"/>
      <c r="BK11" s="125" t="s">
        <v>313</v>
      </c>
      <c r="BL11" s="125"/>
      <c r="BM11" s="125"/>
      <c r="BN11" s="125" t="s">
        <v>314</v>
      </c>
      <c r="BO11" s="125"/>
      <c r="BP11" s="125"/>
      <c r="BQ11" s="125" t="s">
        <v>315</v>
      </c>
      <c r="BR11" s="125"/>
      <c r="BS11" s="125"/>
      <c r="BT11" s="125" t="s">
        <v>316</v>
      </c>
      <c r="BU11" s="125"/>
      <c r="BV11" s="125"/>
      <c r="BW11" s="125" t="s">
        <v>317</v>
      </c>
      <c r="BX11" s="125"/>
      <c r="BY11" s="126"/>
      <c r="BZ11" s="81" t="s">
        <v>246</v>
      </c>
      <c r="CA11" s="65"/>
      <c r="CB11" s="65"/>
      <c r="CC11" s="74" t="s">
        <v>247</v>
      </c>
      <c r="CD11" s="80"/>
      <c r="CE11" s="81"/>
      <c r="CF11" s="74" t="s">
        <v>248</v>
      </c>
      <c r="CG11" s="80"/>
      <c r="CH11" s="81"/>
      <c r="CI11" s="65" t="s">
        <v>298</v>
      </c>
      <c r="CJ11" s="65"/>
      <c r="CK11" s="65"/>
      <c r="CL11" s="65" t="s">
        <v>249</v>
      </c>
      <c r="CM11" s="65"/>
      <c r="CN11" s="65"/>
      <c r="CO11" s="65" t="s">
        <v>250</v>
      </c>
      <c r="CP11" s="65"/>
      <c r="CQ11" s="65"/>
      <c r="CR11" s="54" t="s">
        <v>251</v>
      </c>
      <c r="CS11" s="54"/>
      <c r="CT11" s="54"/>
      <c r="CU11" s="65" t="s">
        <v>252</v>
      </c>
      <c r="CV11" s="65"/>
      <c r="CW11" s="65"/>
      <c r="CX11" s="65" t="s">
        <v>253</v>
      </c>
      <c r="CY11" s="65"/>
      <c r="CZ11" s="65"/>
      <c r="DA11" s="65" t="s">
        <v>254</v>
      </c>
      <c r="DB11" s="65"/>
      <c r="DC11" s="65"/>
      <c r="DD11" s="65" t="s">
        <v>255</v>
      </c>
      <c r="DE11" s="65"/>
      <c r="DF11" s="65"/>
      <c r="DG11" s="65" t="s">
        <v>256</v>
      </c>
      <c r="DH11" s="65"/>
      <c r="DI11" s="65"/>
      <c r="DJ11" s="54" t="s">
        <v>257</v>
      </c>
      <c r="DK11" s="54"/>
      <c r="DL11" s="54"/>
      <c r="DM11" s="54" t="s">
        <v>299</v>
      </c>
      <c r="DN11" s="54"/>
      <c r="DO11" s="64"/>
      <c r="DP11" s="78" t="s">
        <v>258</v>
      </c>
      <c r="DQ11" s="78"/>
      <c r="DR11" s="78"/>
      <c r="DS11" s="78" t="s">
        <v>259</v>
      </c>
      <c r="DT11" s="78"/>
      <c r="DU11" s="78"/>
      <c r="DV11" s="55" t="s">
        <v>260</v>
      </c>
      <c r="DW11" s="55"/>
      <c r="DX11" s="55"/>
      <c r="DY11" s="78" t="s">
        <v>261</v>
      </c>
      <c r="DZ11" s="78"/>
      <c r="EA11" s="78"/>
      <c r="EB11" s="78" t="s">
        <v>262</v>
      </c>
      <c r="EC11" s="78"/>
      <c r="ED11" s="79"/>
      <c r="EE11" s="78" t="s">
        <v>263</v>
      </c>
      <c r="EF11" s="78"/>
      <c r="EG11" s="78"/>
      <c r="EH11" s="78" t="s">
        <v>264</v>
      </c>
      <c r="EI11" s="78"/>
      <c r="EJ11" s="78"/>
      <c r="EK11" s="78" t="s">
        <v>265</v>
      </c>
      <c r="EL11" s="78"/>
      <c r="EM11" s="78"/>
      <c r="EN11" s="78" t="s">
        <v>266</v>
      </c>
      <c r="EO11" s="78"/>
      <c r="EP11" s="78"/>
      <c r="EQ11" s="78" t="s">
        <v>300</v>
      </c>
      <c r="ER11" s="78"/>
      <c r="ES11" s="78"/>
      <c r="ET11" s="78" t="s">
        <v>267</v>
      </c>
      <c r="EU11" s="78"/>
      <c r="EV11" s="78"/>
      <c r="EW11" s="78" t="s">
        <v>268</v>
      </c>
      <c r="EX11" s="78"/>
      <c r="EY11" s="78"/>
      <c r="EZ11" s="78" t="s">
        <v>269</v>
      </c>
      <c r="FA11" s="78"/>
      <c r="FB11" s="78"/>
      <c r="FC11" s="78" t="s">
        <v>270</v>
      </c>
      <c r="FD11" s="78"/>
      <c r="FE11" s="78"/>
      <c r="FF11" s="78" t="s">
        <v>271</v>
      </c>
      <c r="FG11" s="78"/>
      <c r="FH11" s="79"/>
      <c r="FI11" s="97" t="s">
        <v>272</v>
      </c>
      <c r="FJ11" s="98"/>
      <c r="FK11" s="99"/>
      <c r="FL11" s="97" t="s">
        <v>273</v>
      </c>
      <c r="FM11" s="98"/>
      <c r="FN11" s="99"/>
      <c r="FO11" s="97" t="s">
        <v>274</v>
      </c>
      <c r="FP11" s="98"/>
      <c r="FQ11" s="99"/>
      <c r="FR11" s="97" t="s">
        <v>275</v>
      </c>
      <c r="FS11" s="98"/>
      <c r="FT11" s="99"/>
      <c r="FU11" s="97" t="s">
        <v>301</v>
      </c>
      <c r="FV11" s="98"/>
      <c r="FW11" s="98"/>
      <c r="FX11" s="55" t="s">
        <v>276</v>
      </c>
      <c r="FY11" s="55"/>
      <c r="FZ11" s="55"/>
      <c r="GA11" s="98" t="s">
        <v>277</v>
      </c>
      <c r="GB11" s="98"/>
      <c r="GC11" s="99"/>
      <c r="GD11" s="97" t="s">
        <v>278</v>
      </c>
      <c r="GE11" s="98"/>
      <c r="GF11" s="99"/>
      <c r="GG11" s="97" t="s">
        <v>279</v>
      </c>
      <c r="GH11" s="98"/>
      <c r="GI11" s="99"/>
      <c r="GJ11" s="97" t="s">
        <v>280</v>
      </c>
      <c r="GK11" s="98"/>
      <c r="GL11" s="99"/>
      <c r="GM11" s="97" t="s">
        <v>302</v>
      </c>
      <c r="GN11" s="98"/>
      <c r="GO11" s="99"/>
      <c r="GP11" s="97" t="s">
        <v>303</v>
      </c>
      <c r="GQ11" s="98"/>
      <c r="GR11" s="99"/>
      <c r="GS11" s="97" t="s">
        <v>304</v>
      </c>
      <c r="GT11" s="98"/>
      <c r="GU11" s="99"/>
      <c r="GV11" s="97" t="s">
        <v>305</v>
      </c>
      <c r="GW11" s="98"/>
      <c r="GX11" s="99"/>
      <c r="GY11" s="97" t="s">
        <v>306</v>
      </c>
      <c r="GZ11" s="98"/>
      <c r="HA11" s="99"/>
      <c r="HB11" s="97" t="s">
        <v>307</v>
      </c>
      <c r="HC11" s="98"/>
      <c r="HD11" s="99"/>
      <c r="HE11" s="97" t="s">
        <v>308</v>
      </c>
      <c r="HF11" s="98"/>
      <c r="HG11" s="99"/>
      <c r="HH11" s="97" t="s">
        <v>309</v>
      </c>
      <c r="HI11" s="98"/>
      <c r="HJ11" s="99"/>
      <c r="HK11" s="97" t="s">
        <v>310</v>
      </c>
      <c r="HL11" s="98"/>
      <c r="HM11" s="99"/>
      <c r="HN11" s="97" t="s">
        <v>311</v>
      </c>
      <c r="HO11" s="98"/>
      <c r="HP11" s="99"/>
      <c r="HQ11" s="97" t="s">
        <v>281</v>
      </c>
      <c r="HR11" s="98"/>
      <c r="HS11" s="99"/>
      <c r="HT11" s="97" t="s">
        <v>282</v>
      </c>
      <c r="HU11" s="98"/>
      <c r="HV11" s="99"/>
      <c r="HW11" s="97" t="s">
        <v>283</v>
      </c>
      <c r="HX11" s="98"/>
      <c r="HY11" s="99"/>
      <c r="HZ11" s="99" t="s">
        <v>1223</v>
      </c>
      <c r="IA11" s="55"/>
      <c r="IB11" s="55"/>
      <c r="IC11" s="55" t="s">
        <v>1224</v>
      </c>
      <c r="ID11" s="55"/>
      <c r="IE11" s="55"/>
      <c r="IF11" s="55" t="s">
        <v>1225</v>
      </c>
      <c r="IG11" s="55"/>
      <c r="IH11" s="55"/>
      <c r="II11" s="55" t="s">
        <v>1226</v>
      </c>
      <c r="IJ11" s="55"/>
      <c r="IK11" s="55"/>
      <c r="IL11" s="55" t="s">
        <v>1227</v>
      </c>
      <c r="IM11" s="55"/>
      <c r="IN11" s="55"/>
      <c r="IO11" s="55" t="s">
        <v>1228</v>
      </c>
      <c r="IP11" s="55"/>
      <c r="IQ11" s="55"/>
      <c r="IR11" s="55" t="s">
        <v>1229</v>
      </c>
      <c r="IS11" s="55"/>
      <c r="IT11" s="55"/>
      <c r="IU11" s="55" t="s">
        <v>1230</v>
      </c>
      <c r="IV11" s="55"/>
      <c r="IW11" s="55"/>
      <c r="IX11" s="55" t="s">
        <v>1231</v>
      </c>
      <c r="IY11" s="55"/>
      <c r="IZ11" s="55"/>
      <c r="JA11" s="55" t="s">
        <v>1232</v>
      </c>
      <c r="JB11" s="55"/>
      <c r="JC11" s="55"/>
      <c r="JD11" s="55" t="s">
        <v>1233</v>
      </c>
      <c r="JE11" s="55"/>
      <c r="JF11" s="55"/>
      <c r="JG11" s="55" t="s">
        <v>1234</v>
      </c>
      <c r="JH11" s="55"/>
      <c r="JI11" s="97"/>
      <c r="JJ11" s="55" t="s">
        <v>1235</v>
      </c>
      <c r="JK11" s="55"/>
      <c r="JL11" s="55"/>
      <c r="JM11" s="55" t="s">
        <v>1236</v>
      </c>
      <c r="JN11" s="55"/>
      <c r="JO11" s="55"/>
      <c r="JP11" s="55" t="s">
        <v>1237</v>
      </c>
      <c r="JQ11" s="55"/>
      <c r="JR11" s="55"/>
      <c r="JS11" s="99" t="s">
        <v>284</v>
      </c>
      <c r="JT11" s="55"/>
      <c r="JU11" s="55"/>
      <c r="JV11" s="55" t="s">
        <v>285</v>
      </c>
      <c r="JW11" s="55"/>
      <c r="JX11" s="55"/>
      <c r="JY11" s="55" t="s">
        <v>286</v>
      </c>
      <c r="JZ11" s="55"/>
      <c r="KA11" s="55"/>
      <c r="KB11" s="55" t="s">
        <v>312</v>
      </c>
      <c r="KC11" s="55"/>
      <c r="KD11" s="55"/>
      <c r="KE11" s="55" t="s">
        <v>287</v>
      </c>
      <c r="KF11" s="55"/>
      <c r="KG11" s="55"/>
      <c r="KH11" s="55" t="s">
        <v>288</v>
      </c>
      <c r="KI11" s="55"/>
      <c r="KJ11" s="55"/>
      <c r="KK11" s="55" t="s">
        <v>289</v>
      </c>
      <c r="KL11" s="55"/>
      <c r="KM11" s="55"/>
      <c r="KN11" s="112" t="s">
        <v>290</v>
      </c>
      <c r="KO11" s="113"/>
      <c r="KP11" s="114"/>
      <c r="KQ11" s="112" t="s">
        <v>291</v>
      </c>
      <c r="KR11" s="113"/>
      <c r="KS11" s="114"/>
      <c r="KT11" s="112" t="s">
        <v>292</v>
      </c>
      <c r="KU11" s="113"/>
      <c r="KV11" s="114"/>
      <c r="KW11" s="112" t="s">
        <v>293</v>
      </c>
      <c r="KX11" s="113"/>
      <c r="KY11" s="114"/>
      <c r="KZ11" s="112" t="s">
        <v>294</v>
      </c>
      <c r="LA11" s="113"/>
      <c r="LB11" s="114"/>
      <c r="LC11" s="112" t="s">
        <v>295</v>
      </c>
      <c r="LD11" s="113"/>
      <c r="LE11" s="114"/>
      <c r="LF11" s="112" t="s">
        <v>318</v>
      </c>
      <c r="LG11" s="113"/>
      <c r="LH11" s="114"/>
      <c r="LI11" s="112" t="s">
        <v>319</v>
      </c>
      <c r="LJ11" s="113"/>
      <c r="LK11" s="114"/>
      <c r="LL11" s="112" t="s">
        <v>1238</v>
      </c>
      <c r="LM11" s="113"/>
      <c r="LN11" s="114"/>
      <c r="LO11" s="112" t="s">
        <v>1239</v>
      </c>
      <c r="LP11" s="113"/>
      <c r="LQ11" s="114"/>
      <c r="LR11" s="112" t="s">
        <v>1240</v>
      </c>
      <c r="LS11" s="113"/>
      <c r="LT11" s="114"/>
      <c r="LU11" s="112" t="s">
        <v>1241</v>
      </c>
      <c r="LV11" s="113"/>
      <c r="LW11" s="114"/>
      <c r="LX11" s="97" t="s">
        <v>1242</v>
      </c>
      <c r="LY11" s="98"/>
      <c r="LZ11" s="99"/>
      <c r="MA11" s="97" t="s">
        <v>1243</v>
      </c>
      <c r="MB11" s="98"/>
      <c r="MC11" s="99"/>
      <c r="MD11" s="97" t="s">
        <v>1244</v>
      </c>
      <c r="ME11" s="98"/>
      <c r="MF11" s="99"/>
      <c r="MG11" s="112" t="s">
        <v>1245</v>
      </c>
      <c r="MH11" s="113"/>
      <c r="MI11" s="114"/>
      <c r="MJ11" s="112" t="s">
        <v>1246</v>
      </c>
      <c r="MK11" s="113"/>
      <c r="ML11" s="114"/>
      <c r="MM11" s="97" t="s">
        <v>1247</v>
      </c>
      <c r="MN11" s="98"/>
      <c r="MO11" s="99"/>
      <c r="MP11" s="97" t="s">
        <v>1248</v>
      </c>
      <c r="MQ11" s="98"/>
      <c r="MR11" s="99"/>
      <c r="MS11" s="97" t="s">
        <v>1249</v>
      </c>
      <c r="MT11" s="98"/>
      <c r="MU11" s="99"/>
      <c r="MV11" s="99" t="s">
        <v>1250</v>
      </c>
      <c r="MW11" s="55"/>
      <c r="MX11" s="55"/>
      <c r="MY11" s="55" t="s">
        <v>1251</v>
      </c>
      <c r="MZ11" s="55"/>
      <c r="NA11" s="55"/>
      <c r="NB11" s="64" t="s">
        <v>1252</v>
      </c>
      <c r="NC11" s="68"/>
      <c r="ND11" s="69"/>
      <c r="NE11" s="55" t="s">
        <v>1253</v>
      </c>
      <c r="NF11" s="55"/>
      <c r="NG11" s="55"/>
      <c r="NH11" s="55" t="s">
        <v>1254</v>
      </c>
      <c r="NI11" s="55"/>
      <c r="NJ11" s="55"/>
      <c r="NK11" s="55" t="s">
        <v>1255</v>
      </c>
      <c r="NL11" s="55"/>
      <c r="NM11" s="55"/>
      <c r="NN11" s="55" t="s">
        <v>1256</v>
      </c>
      <c r="NO11" s="55"/>
      <c r="NP11" s="55"/>
      <c r="NQ11" s="55" t="s">
        <v>1257</v>
      </c>
      <c r="NR11" s="55"/>
      <c r="NS11" s="55"/>
      <c r="NT11" s="55" t="s">
        <v>1258</v>
      </c>
      <c r="NU11" s="55"/>
      <c r="NV11" s="55"/>
      <c r="NW11" s="112" t="s">
        <v>1259</v>
      </c>
      <c r="NX11" s="113"/>
      <c r="NY11" s="114"/>
      <c r="NZ11" s="112" t="s">
        <v>1260</v>
      </c>
      <c r="OA11" s="113"/>
      <c r="OB11" s="114"/>
      <c r="OC11" s="112" t="s">
        <v>1261</v>
      </c>
      <c r="OD11" s="113"/>
      <c r="OE11" s="113"/>
      <c r="OF11" s="55" t="s">
        <v>1262</v>
      </c>
      <c r="OG11" s="55"/>
      <c r="OH11" s="55"/>
      <c r="OI11" s="112" t="s">
        <v>1263</v>
      </c>
      <c r="OJ11" s="113"/>
      <c r="OK11" s="114"/>
      <c r="OL11" s="112" t="s">
        <v>1264</v>
      </c>
      <c r="OM11" s="113"/>
      <c r="ON11" s="114"/>
      <c r="OO11" s="112" t="s">
        <v>1265</v>
      </c>
      <c r="OP11" s="113"/>
      <c r="OQ11" s="114"/>
      <c r="OR11" s="112" t="s">
        <v>1266</v>
      </c>
      <c r="OS11" s="113"/>
      <c r="OT11" s="114"/>
      <c r="OU11" s="112" t="s">
        <v>1267</v>
      </c>
      <c r="OV11" s="113"/>
      <c r="OW11" s="114"/>
      <c r="OX11" s="112" t="s">
        <v>1268</v>
      </c>
      <c r="OY11" s="113"/>
      <c r="OZ11" s="114"/>
      <c r="PA11" s="112" t="s">
        <v>1269</v>
      </c>
      <c r="PB11" s="113"/>
      <c r="PC11" s="114"/>
      <c r="PD11" s="112" t="s">
        <v>1270</v>
      </c>
      <c r="PE11" s="113"/>
      <c r="PF11" s="113"/>
      <c r="PG11" s="113" t="s">
        <v>1271</v>
      </c>
      <c r="PH11" s="113"/>
      <c r="PI11" s="113"/>
      <c r="PJ11" s="113" t="s">
        <v>1272</v>
      </c>
      <c r="PK11" s="113"/>
      <c r="PL11" s="113"/>
      <c r="PM11" s="113" t="s">
        <v>1273</v>
      </c>
      <c r="PN11" s="113"/>
      <c r="PO11" s="113"/>
      <c r="PP11" s="55" t="s">
        <v>1274</v>
      </c>
      <c r="PQ11" s="55"/>
      <c r="PR11" s="55"/>
      <c r="PS11" s="55" t="s">
        <v>1275</v>
      </c>
      <c r="PT11" s="55"/>
      <c r="PU11" s="55"/>
      <c r="PV11" s="55" t="s">
        <v>1276</v>
      </c>
      <c r="PW11" s="55"/>
      <c r="PX11" s="55"/>
      <c r="PY11" s="55" t="s">
        <v>1277</v>
      </c>
      <c r="PZ11" s="55"/>
      <c r="QA11" s="55"/>
      <c r="QB11" s="55" t="s">
        <v>1278</v>
      </c>
      <c r="QC11" s="55"/>
      <c r="QD11" s="55"/>
      <c r="QE11" s="55" t="s">
        <v>1279</v>
      </c>
      <c r="QF11" s="55"/>
      <c r="QG11" s="55"/>
      <c r="QH11" s="55" t="s">
        <v>1280</v>
      </c>
      <c r="QI11" s="55"/>
      <c r="QJ11" s="55"/>
      <c r="QK11" s="55" t="s">
        <v>1281</v>
      </c>
      <c r="QL11" s="55"/>
      <c r="QM11" s="55"/>
      <c r="QN11" s="55" t="s">
        <v>1282</v>
      </c>
      <c r="QO11" s="55"/>
      <c r="QP11" s="55"/>
      <c r="QQ11" s="55" t="s">
        <v>1283</v>
      </c>
      <c r="QR11" s="55"/>
      <c r="QS11" s="55"/>
      <c r="QT11" s="99" t="s">
        <v>1284</v>
      </c>
      <c r="QU11" s="55"/>
      <c r="QV11" s="55"/>
      <c r="QW11" s="55" t="s">
        <v>1285</v>
      </c>
      <c r="QX11" s="55"/>
      <c r="QY11" s="55"/>
      <c r="QZ11" s="55" t="s">
        <v>1286</v>
      </c>
      <c r="RA11" s="55"/>
      <c r="RB11" s="55"/>
      <c r="RC11" s="55" t="s">
        <v>1287</v>
      </c>
      <c r="RD11" s="55"/>
      <c r="RE11" s="55"/>
      <c r="RF11" s="55" t="s">
        <v>1288</v>
      </c>
      <c r="RG11" s="55"/>
      <c r="RH11" s="55"/>
      <c r="RI11" s="55" t="s">
        <v>1289</v>
      </c>
      <c r="RJ11" s="55"/>
      <c r="RK11" s="55"/>
      <c r="RL11" s="55" t="s">
        <v>1290</v>
      </c>
      <c r="RM11" s="55"/>
      <c r="RN11" s="55"/>
      <c r="RO11" s="55" t="s">
        <v>1291</v>
      </c>
      <c r="RP11" s="55"/>
      <c r="RQ11" s="55"/>
      <c r="RR11" s="55" t="s">
        <v>1292</v>
      </c>
      <c r="RS11" s="55"/>
      <c r="RT11" s="55"/>
      <c r="RU11" s="55" t="s">
        <v>1293</v>
      </c>
      <c r="RV11" s="55"/>
      <c r="RW11" s="55"/>
      <c r="RX11" s="55" t="s">
        <v>1294</v>
      </c>
      <c r="RY11" s="55"/>
      <c r="RZ11" s="55"/>
      <c r="SA11" s="55" t="s">
        <v>1295</v>
      </c>
      <c r="SB11" s="55"/>
      <c r="SC11" s="55"/>
      <c r="SD11" s="55" t="s">
        <v>1296</v>
      </c>
      <c r="SE11" s="55"/>
      <c r="SF11" s="55"/>
      <c r="SG11" s="55" t="s">
        <v>1297</v>
      </c>
      <c r="SH11" s="55"/>
      <c r="SI11" s="55"/>
      <c r="SJ11" s="55" t="s">
        <v>1298</v>
      </c>
      <c r="SK11" s="55"/>
      <c r="SL11" s="55"/>
      <c r="SM11" s="55" t="s">
        <v>1299</v>
      </c>
      <c r="SN11" s="55"/>
      <c r="SO11" s="55"/>
      <c r="SP11" s="55" t="s">
        <v>1300</v>
      </c>
      <c r="SQ11" s="55"/>
      <c r="SR11" s="97"/>
      <c r="SS11" s="55" t="s">
        <v>1301</v>
      </c>
      <c r="ST11" s="55"/>
      <c r="SU11" s="97"/>
      <c r="SV11" s="55" t="s">
        <v>1302</v>
      </c>
      <c r="SW11" s="55"/>
      <c r="SX11" s="97"/>
      <c r="SY11" s="55" t="s">
        <v>1303</v>
      </c>
      <c r="SZ11" s="55"/>
      <c r="TA11" s="97"/>
      <c r="TB11" s="97" t="s">
        <v>1304</v>
      </c>
      <c r="TC11" s="104"/>
      <c r="TD11" s="104"/>
      <c r="TE11" s="97" t="s">
        <v>1305</v>
      </c>
      <c r="TF11" s="98"/>
      <c r="TG11" s="99"/>
      <c r="TH11" s="97" t="s">
        <v>1306</v>
      </c>
      <c r="TI11" s="98"/>
      <c r="TJ11" s="99"/>
      <c r="TK11" s="97" t="s">
        <v>1307</v>
      </c>
      <c r="TL11" s="98"/>
      <c r="TM11" s="99"/>
      <c r="TN11" s="97" t="s">
        <v>1308</v>
      </c>
      <c r="TO11" s="98"/>
      <c r="TP11" s="99"/>
      <c r="TQ11" s="97" t="s">
        <v>1309</v>
      </c>
      <c r="TR11" s="98"/>
      <c r="TS11" s="99"/>
      <c r="TT11" s="97" t="s">
        <v>1310</v>
      </c>
      <c r="TU11" s="98"/>
      <c r="TV11" s="99"/>
      <c r="TW11" s="97" t="s">
        <v>1311</v>
      </c>
      <c r="TX11" s="98"/>
      <c r="TY11" s="99"/>
      <c r="TZ11" s="97" t="s">
        <v>1312</v>
      </c>
      <c r="UA11" s="98"/>
      <c r="UB11" s="99"/>
      <c r="UC11" s="97" t="s">
        <v>1313</v>
      </c>
      <c r="UD11" s="98"/>
      <c r="UE11" s="99"/>
      <c r="UF11" s="97" t="s">
        <v>1314</v>
      </c>
      <c r="UG11" s="98"/>
      <c r="UH11" s="99"/>
      <c r="UI11" s="97" t="s">
        <v>1315</v>
      </c>
      <c r="UJ11" s="98"/>
      <c r="UK11" s="99"/>
      <c r="UL11" s="97" t="s">
        <v>1316</v>
      </c>
      <c r="UM11" s="98"/>
      <c r="UN11" s="99"/>
      <c r="UO11" s="97" t="s">
        <v>1317</v>
      </c>
      <c r="UP11" s="98"/>
      <c r="UQ11" s="99"/>
      <c r="UR11" s="97" t="s">
        <v>1318</v>
      </c>
      <c r="US11" s="98"/>
      <c r="UT11" s="99"/>
      <c r="UU11" s="97" t="s">
        <v>1319</v>
      </c>
      <c r="UV11" s="98"/>
      <c r="UW11" s="99"/>
      <c r="UX11" s="97" t="s">
        <v>1320</v>
      </c>
      <c r="UY11" s="98"/>
      <c r="UZ11" s="99"/>
      <c r="VA11" s="97" t="s">
        <v>1321</v>
      </c>
      <c r="VB11" s="98"/>
      <c r="VC11" s="99"/>
      <c r="VD11" s="97" t="s">
        <v>1322</v>
      </c>
      <c r="VE11" s="98"/>
      <c r="VF11" s="98"/>
      <c r="VG11" s="55" t="s">
        <v>1323</v>
      </c>
      <c r="VH11" s="55"/>
      <c r="VI11" s="55"/>
      <c r="VJ11" s="55" t="s">
        <v>1324</v>
      </c>
      <c r="VK11" s="55"/>
      <c r="VL11" s="55"/>
      <c r="VM11" s="55" t="s">
        <v>1325</v>
      </c>
      <c r="VN11" s="55"/>
      <c r="VO11" s="55"/>
      <c r="VP11" s="55" t="s">
        <v>1326</v>
      </c>
      <c r="VQ11" s="55"/>
      <c r="VR11" s="55"/>
      <c r="VS11" s="55" t="s">
        <v>1327</v>
      </c>
      <c r="VT11" s="55"/>
      <c r="VU11" s="55"/>
      <c r="VV11" s="55" t="s">
        <v>1328</v>
      </c>
      <c r="VW11" s="55"/>
      <c r="VX11" s="55"/>
      <c r="VY11" s="55" t="s">
        <v>1329</v>
      </c>
      <c r="VZ11" s="55"/>
      <c r="WA11" s="55"/>
      <c r="WB11" s="55" t="s">
        <v>1330</v>
      </c>
      <c r="WC11" s="55"/>
      <c r="WD11" s="55"/>
      <c r="WE11" s="55" t="s">
        <v>1331</v>
      </c>
      <c r="WF11" s="55"/>
      <c r="WG11" s="55"/>
      <c r="WH11" s="55" t="s">
        <v>1332</v>
      </c>
      <c r="WI11" s="55"/>
      <c r="WJ11" s="55"/>
      <c r="WK11" s="55" t="s">
        <v>1333</v>
      </c>
      <c r="WL11" s="55"/>
      <c r="WM11" s="55"/>
      <c r="WN11" s="55" t="s">
        <v>1334</v>
      </c>
      <c r="WO11" s="55"/>
      <c r="WP11" s="55"/>
      <c r="WQ11" s="55" t="s">
        <v>1335</v>
      </c>
      <c r="WR11" s="55"/>
      <c r="WS11" s="55"/>
      <c r="WT11" s="55" t="s">
        <v>1336</v>
      </c>
      <c r="WU11" s="55"/>
      <c r="WV11" s="55"/>
    </row>
    <row r="12" spans="1:625" ht="124.9" customHeight="1" thickBot="1" x14ac:dyDescent="0.3">
      <c r="A12" s="86"/>
      <c r="B12" s="86"/>
      <c r="C12" s="109" t="s">
        <v>2369</v>
      </c>
      <c r="D12" s="110"/>
      <c r="E12" s="111"/>
      <c r="F12" s="109" t="s">
        <v>2373</v>
      </c>
      <c r="G12" s="110"/>
      <c r="H12" s="111"/>
      <c r="I12" s="109" t="s">
        <v>639</v>
      </c>
      <c r="J12" s="110"/>
      <c r="K12" s="111"/>
      <c r="L12" s="106" t="s">
        <v>2378</v>
      </c>
      <c r="M12" s="107"/>
      <c r="N12" s="108"/>
      <c r="O12" s="106" t="s">
        <v>2382</v>
      </c>
      <c r="P12" s="107"/>
      <c r="Q12" s="108"/>
      <c r="R12" s="106" t="s">
        <v>2386</v>
      </c>
      <c r="S12" s="107"/>
      <c r="T12" s="108"/>
      <c r="U12" s="109" t="s">
        <v>2390</v>
      </c>
      <c r="V12" s="110"/>
      <c r="W12" s="111"/>
      <c r="X12" s="109" t="s">
        <v>2394</v>
      </c>
      <c r="Y12" s="110"/>
      <c r="Z12" s="111"/>
      <c r="AA12" s="109" t="s">
        <v>2398</v>
      </c>
      <c r="AB12" s="110"/>
      <c r="AC12" s="111"/>
      <c r="AD12" s="106" t="s">
        <v>3092</v>
      </c>
      <c r="AE12" s="107"/>
      <c r="AF12" s="108"/>
      <c r="AG12" s="106" t="s">
        <v>2405</v>
      </c>
      <c r="AH12" s="107"/>
      <c r="AI12" s="108"/>
      <c r="AJ12" s="106" t="s">
        <v>2408</v>
      </c>
      <c r="AK12" s="107"/>
      <c r="AL12" s="108"/>
      <c r="AM12" s="106" t="s">
        <v>2412</v>
      </c>
      <c r="AN12" s="107"/>
      <c r="AO12" s="108"/>
      <c r="AP12" s="106" t="s">
        <v>2416</v>
      </c>
      <c r="AQ12" s="107"/>
      <c r="AR12" s="108"/>
      <c r="AS12" s="106" t="s">
        <v>2420</v>
      </c>
      <c r="AT12" s="107"/>
      <c r="AU12" s="108"/>
      <c r="AV12" s="106" t="s">
        <v>2424</v>
      </c>
      <c r="AW12" s="107"/>
      <c r="AX12" s="108"/>
      <c r="AY12" s="106" t="s">
        <v>2428</v>
      </c>
      <c r="AZ12" s="107"/>
      <c r="BA12" s="108"/>
      <c r="BB12" s="106" t="s">
        <v>2431</v>
      </c>
      <c r="BC12" s="107"/>
      <c r="BD12" s="108"/>
      <c r="BE12" s="106" t="s">
        <v>2434</v>
      </c>
      <c r="BF12" s="107"/>
      <c r="BG12" s="108"/>
      <c r="BH12" s="106" t="s">
        <v>2438</v>
      </c>
      <c r="BI12" s="107"/>
      <c r="BJ12" s="108"/>
      <c r="BK12" s="106" t="s">
        <v>2439</v>
      </c>
      <c r="BL12" s="107"/>
      <c r="BM12" s="108"/>
      <c r="BN12" s="106" t="s">
        <v>2442</v>
      </c>
      <c r="BO12" s="107"/>
      <c r="BP12" s="108"/>
      <c r="BQ12" s="106" t="s">
        <v>2446</v>
      </c>
      <c r="BR12" s="107"/>
      <c r="BS12" s="108"/>
      <c r="BT12" s="106" t="s">
        <v>2450</v>
      </c>
      <c r="BU12" s="107"/>
      <c r="BV12" s="108"/>
      <c r="BW12" s="106" t="s">
        <v>2451</v>
      </c>
      <c r="BX12" s="107"/>
      <c r="BY12" s="108"/>
      <c r="BZ12" s="106" t="s">
        <v>2455</v>
      </c>
      <c r="CA12" s="107"/>
      <c r="CB12" s="108"/>
      <c r="CC12" s="109" t="s">
        <v>2459</v>
      </c>
      <c r="CD12" s="110"/>
      <c r="CE12" s="111"/>
      <c r="CF12" s="109" t="s">
        <v>3093</v>
      </c>
      <c r="CG12" s="110"/>
      <c r="CH12" s="111"/>
      <c r="CI12" s="106" t="s">
        <v>2466</v>
      </c>
      <c r="CJ12" s="107"/>
      <c r="CK12" s="108"/>
      <c r="CL12" s="109" t="s">
        <v>2469</v>
      </c>
      <c r="CM12" s="110"/>
      <c r="CN12" s="111"/>
      <c r="CO12" s="109" t="s">
        <v>2473</v>
      </c>
      <c r="CP12" s="110"/>
      <c r="CQ12" s="111"/>
      <c r="CR12" s="106" t="s">
        <v>2474</v>
      </c>
      <c r="CS12" s="107"/>
      <c r="CT12" s="108"/>
      <c r="CU12" s="109" t="s">
        <v>2476</v>
      </c>
      <c r="CV12" s="110"/>
      <c r="CW12" s="111"/>
      <c r="CX12" s="106" t="s">
        <v>2480</v>
      </c>
      <c r="CY12" s="107"/>
      <c r="CZ12" s="108"/>
      <c r="DA12" s="106" t="s">
        <v>2484</v>
      </c>
      <c r="DB12" s="107"/>
      <c r="DC12" s="108"/>
      <c r="DD12" s="106" t="s">
        <v>2488</v>
      </c>
      <c r="DE12" s="107"/>
      <c r="DF12" s="108"/>
      <c r="DG12" s="106" t="s">
        <v>2492</v>
      </c>
      <c r="DH12" s="107"/>
      <c r="DI12" s="108"/>
      <c r="DJ12" s="106" t="s">
        <v>2496</v>
      </c>
      <c r="DK12" s="107"/>
      <c r="DL12" s="108"/>
      <c r="DM12" s="106" t="s">
        <v>2500</v>
      </c>
      <c r="DN12" s="107"/>
      <c r="DO12" s="108"/>
      <c r="DP12" s="109" t="s">
        <v>2504</v>
      </c>
      <c r="DQ12" s="110"/>
      <c r="DR12" s="111"/>
      <c r="DS12" s="106" t="s">
        <v>2508</v>
      </c>
      <c r="DT12" s="107"/>
      <c r="DU12" s="108"/>
      <c r="DV12" s="109" t="s">
        <v>2511</v>
      </c>
      <c r="DW12" s="110"/>
      <c r="DX12" s="111"/>
      <c r="DY12" s="106" t="s">
        <v>2512</v>
      </c>
      <c r="DZ12" s="107"/>
      <c r="EA12" s="108"/>
      <c r="EB12" s="106" t="s">
        <v>2516</v>
      </c>
      <c r="EC12" s="107"/>
      <c r="ED12" s="108"/>
      <c r="EE12" s="106" t="s">
        <v>2520</v>
      </c>
      <c r="EF12" s="107"/>
      <c r="EG12" s="108"/>
      <c r="EH12" s="106" t="s">
        <v>2521</v>
      </c>
      <c r="EI12" s="107"/>
      <c r="EJ12" s="108"/>
      <c r="EK12" s="106" t="s">
        <v>2525</v>
      </c>
      <c r="EL12" s="107"/>
      <c r="EM12" s="108"/>
      <c r="EN12" s="106" t="s">
        <v>2529</v>
      </c>
      <c r="EO12" s="107"/>
      <c r="EP12" s="108"/>
      <c r="EQ12" s="106" t="s">
        <v>2533</v>
      </c>
      <c r="ER12" s="107"/>
      <c r="ES12" s="108"/>
      <c r="ET12" s="106" t="s">
        <v>2537</v>
      </c>
      <c r="EU12" s="107"/>
      <c r="EV12" s="108"/>
      <c r="EW12" s="106" t="s">
        <v>2540</v>
      </c>
      <c r="EX12" s="107"/>
      <c r="EY12" s="108"/>
      <c r="EZ12" s="106" t="s">
        <v>2544</v>
      </c>
      <c r="FA12" s="107"/>
      <c r="FB12" s="108"/>
      <c r="FC12" s="106" t="s">
        <v>2548</v>
      </c>
      <c r="FD12" s="107"/>
      <c r="FE12" s="108"/>
      <c r="FF12" s="106" t="s">
        <v>2552</v>
      </c>
      <c r="FG12" s="107"/>
      <c r="FH12" s="108"/>
      <c r="FI12" s="106" t="s">
        <v>2553</v>
      </c>
      <c r="FJ12" s="107"/>
      <c r="FK12" s="108"/>
      <c r="FL12" s="106" t="s">
        <v>2557</v>
      </c>
      <c r="FM12" s="107"/>
      <c r="FN12" s="108"/>
      <c r="FO12" s="106" t="s">
        <v>2561</v>
      </c>
      <c r="FP12" s="107"/>
      <c r="FQ12" s="108"/>
      <c r="FR12" s="106" t="s">
        <v>2565</v>
      </c>
      <c r="FS12" s="107"/>
      <c r="FT12" s="108"/>
      <c r="FU12" s="106" t="s">
        <v>2569</v>
      </c>
      <c r="FV12" s="107"/>
      <c r="FW12" s="108"/>
      <c r="FX12" s="106" t="s">
        <v>2573</v>
      </c>
      <c r="FY12" s="107"/>
      <c r="FZ12" s="108"/>
      <c r="GA12" s="106" t="s">
        <v>2574</v>
      </c>
      <c r="GB12" s="107"/>
      <c r="GC12" s="108"/>
      <c r="GD12" s="106" t="s">
        <v>2577</v>
      </c>
      <c r="GE12" s="107"/>
      <c r="GF12" s="108"/>
      <c r="GG12" s="106" t="s">
        <v>2581</v>
      </c>
      <c r="GH12" s="107"/>
      <c r="GI12" s="108"/>
      <c r="GJ12" s="106" t="s">
        <v>2585</v>
      </c>
      <c r="GK12" s="107"/>
      <c r="GL12" s="108"/>
      <c r="GM12" s="106" t="s">
        <v>2589</v>
      </c>
      <c r="GN12" s="107"/>
      <c r="GO12" s="108"/>
      <c r="GP12" s="106" t="s">
        <v>2593</v>
      </c>
      <c r="GQ12" s="107"/>
      <c r="GR12" s="108"/>
      <c r="GS12" s="106" t="s">
        <v>2597</v>
      </c>
      <c r="GT12" s="107"/>
      <c r="GU12" s="108"/>
      <c r="GV12" s="106" t="s">
        <v>2601</v>
      </c>
      <c r="GW12" s="107"/>
      <c r="GX12" s="108"/>
      <c r="GY12" s="106" t="s">
        <v>2603</v>
      </c>
      <c r="GZ12" s="107"/>
      <c r="HA12" s="108"/>
      <c r="HB12" s="106" t="s">
        <v>2606</v>
      </c>
      <c r="HC12" s="107"/>
      <c r="HD12" s="108"/>
      <c r="HE12" s="106" t="s">
        <v>2609</v>
      </c>
      <c r="HF12" s="107"/>
      <c r="HG12" s="108"/>
      <c r="HH12" s="106" t="s">
        <v>2613</v>
      </c>
      <c r="HI12" s="107"/>
      <c r="HJ12" s="108"/>
      <c r="HK12" s="106" t="s">
        <v>2617</v>
      </c>
      <c r="HL12" s="107"/>
      <c r="HM12" s="108"/>
      <c r="HN12" s="106" t="s">
        <v>2620</v>
      </c>
      <c r="HO12" s="107"/>
      <c r="HP12" s="108"/>
      <c r="HQ12" s="106" t="s">
        <v>2624</v>
      </c>
      <c r="HR12" s="107"/>
      <c r="HS12" s="108"/>
      <c r="HT12" s="106" t="s">
        <v>2627</v>
      </c>
      <c r="HU12" s="107"/>
      <c r="HV12" s="108"/>
      <c r="HW12" s="106" t="s">
        <v>2631</v>
      </c>
      <c r="HX12" s="107"/>
      <c r="HY12" s="108"/>
      <c r="HZ12" s="106" t="s">
        <v>2634</v>
      </c>
      <c r="IA12" s="107"/>
      <c r="IB12" s="108"/>
      <c r="IC12" s="106" t="s">
        <v>2637</v>
      </c>
      <c r="ID12" s="107"/>
      <c r="IE12" s="108"/>
      <c r="IF12" s="106" t="s">
        <v>2641</v>
      </c>
      <c r="IG12" s="107"/>
      <c r="IH12" s="108"/>
      <c r="II12" s="106" t="s">
        <v>2642</v>
      </c>
      <c r="IJ12" s="107"/>
      <c r="IK12" s="108"/>
      <c r="IL12" s="106" t="s">
        <v>2646</v>
      </c>
      <c r="IM12" s="107"/>
      <c r="IN12" s="108"/>
      <c r="IO12" s="106" t="s">
        <v>2650</v>
      </c>
      <c r="IP12" s="107"/>
      <c r="IQ12" s="108"/>
      <c r="IR12" s="106" t="s">
        <v>2654</v>
      </c>
      <c r="IS12" s="107"/>
      <c r="IT12" s="108"/>
      <c r="IU12" s="106" t="s">
        <v>2656</v>
      </c>
      <c r="IV12" s="107"/>
      <c r="IW12" s="108"/>
      <c r="IX12" s="106" t="s">
        <v>2660</v>
      </c>
      <c r="IY12" s="107"/>
      <c r="IZ12" s="108"/>
      <c r="JA12" s="106" t="s">
        <v>2661</v>
      </c>
      <c r="JB12" s="107"/>
      <c r="JC12" s="108"/>
      <c r="JD12" s="106" t="s">
        <v>2665</v>
      </c>
      <c r="JE12" s="107"/>
      <c r="JF12" s="108"/>
      <c r="JG12" s="106" t="s">
        <v>2669</v>
      </c>
      <c r="JH12" s="107"/>
      <c r="JI12" s="108"/>
      <c r="JJ12" s="106" t="s">
        <v>2673</v>
      </c>
      <c r="JK12" s="107"/>
      <c r="JL12" s="108"/>
      <c r="JM12" s="106" t="s">
        <v>2677</v>
      </c>
      <c r="JN12" s="107"/>
      <c r="JO12" s="108"/>
      <c r="JP12" s="106" t="s">
        <v>2593</v>
      </c>
      <c r="JQ12" s="107"/>
      <c r="JR12" s="108"/>
      <c r="JS12" s="106" t="s">
        <v>2682</v>
      </c>
      <c r="JT12" s="107"/>
      <c r="JU12" s="108"/>
      <c r="JV12" s="106" t="s">
        <v>2684</v>
      </c>
      <c r="JW12" s="107"/>
      <c r="JX12" s="108"/>
      <c r="JY12" s="106" t="s">
        <v>2688</v>
      </c>
      <c r="JZ12" s="107"/>
      <c r="KA12" s="108"/>
      <c r="KB12" s="106" t="s">
        <v>2692</v>
      </c>
      <c r="KC12" s="107"/>
      <c r="KD12" s="108"/>
      <c r="KE12" s="106" t="s">
        <v>2696</v>
      </c>
      <c r="KF12" s="107"/>
      <c r="KG12" s="108"/>
      <c r="KH12" s="127" t="s">
        <v>2700</v>
      </c>
      <c r="KI12" s="128"/>
      <c r="KJ12" s="129"/>
      <c r="KK12" s="127" t="s">
        <v>2704</v>
      </c>
      <c r="KL12" s="128"/>
      <c r="KM12" s="129"/>
      <c r="KN12" s="132" t="s">
        <v>2705</v>
      </c>
      <c r="KO12" s="133"/>
      <c r="KP12" s="134"/>
      <c r="KQ12" s="132" t="s">
        <v>2708</v>
      </c>
      <c r="KR12" s="133"/>
      <c r="KS12" s="134"/>
      <c r="KT12" s="132" t="s">
        <v>2712</v>
      </c>
      <c r="KU12" s="133"/>
      <c r="KV12" s="134"/>
      <c r="KW12" s="132" t="s">
        <v>2716</v>
      </c>
      <c r="KX12" s="133"/>
      <c r="KY12" s="134"/>
      <c r="KZ12" s="132" t="s">
        <v>2720</v>
      </c>
      <c r="LA12" s="133"/>
      <c r="LB12" s="134"/>
      <c r="LC12" s="132" t="s">
        <v>2724</v>
      </c>
      <c r="LD12" s="133"/>
      <c r="LE12" s="134"/>
      <c r="LF12" s="132" t="s">
        <v>2726</v>
      </c>
      <c r="LG12" s="133"/>
      <c r="LH12" s="134"/>
      <c r="LI12" s="132" t="s">
        <v>2730</v>
      </c>
      <c r="LJ12" s="133"/>
      <c r="LK12" s="134"/>
      <c r="LL12" s="132" t="s">
        <v>2734</v>
      </c>
      <c r="LM12" s="133"/>
      <c r="LN12" s="134"/>
      <c r="LO12" s="132" t="s">
        <v>2738</v>
      </c>
      <c r="LP12" s="133"/>
      <c r="LQ12" s="134"/>
      <c r="LR12" s="132" t="s">
        <v>2742</v>
      </c>
      <c r="LS12" s="133"/>
      <c r="LT12" s="134"/>
      <c r="LU12" s="132" t="s">
        <v>2746</v>
      </c>
      <c r="LV12" s="133"/>
      <c r="LW12" s="134"/>
      <c r="LX12" s="127" t="s">
        <v>2750</v>
      </c>
      <c r="LY12" s="128"/>
      <c r="LZ12" s="129"/>
      <c r="MA12" s="127" t="s">
        <v>2754</v>
      </c>
      <c r="MB12" s="128"/>
      <c r="MC12" s="129"/>
      <c r="MD12" s="127" t="s">
        <v>2757</v>
      </c>
      <c r="ME12" s="128"/>
      <c r="MF12" s="129"/>
      <c r="MG12" s="132" t="s">
        <v>2761</v>
      </c>
      <c r="MH12" s="133"/>
      <c r="MI12" s="134"/>
      <c r="MJ12" s="132" t="s">
        <v>2765</v>
      </c>
      <c r="MK12" s="133"/>
      <c r="ML12" s="134"/>
      <c r="MM12" s="127" t="s">
        <v>2769</v>
      </c>
      <c r="MN12" s="128"/>
      <c r="MO12" s="129"/>
      <c r="MP12" s="127" t="s">
        <v>2773</v>
      </c>
      <c r="MQ12" s="128"/>
      <c r="MR12" s="129"/>
      <c r="MS12" s="127" t="s">
        <v>2774</v>
      </c>
      <c r="MT12" s="128"/>
      <c r="MU12" s="129"/>
      <c r="MV12" s="127" t="s">
        <v>2778</v>
      </c>
      <c r="MW12" s="128"/>
      <c r="MX12" s="129"/>
      <c r="MY12" s="127" t="s">
        <v>2782</v>
      </c>
      <c r="MZ12" s="128"/>
      <c r="NA12" s="129"/>
      <c r="NB12" s="127" t="s">
        <v>2786</v>
      </c>
      <c r="NC12" s="128"/>
      <c r="ND12" s="129"/>
      <c r="NE12" s="127" t="s">
        <v>2790</v>
      </c>
      <c r="NF12" s="128"/>
      <c r="NG12" s="129"/>
      <c r="NH12" s="127" t="s">
        <v>2794</v>
      </c>
      <c r="NI12" s="128"/>
      <c r="NJ12" s="129"/>
      <c r="NK12" s="127" t="s">
        <v>2798</v>
      </c>
      <c r="NL12" s="128"/>
      <c r="NM12" s="129"/>
      <c r="NN12" s="127" t="s">
        <v>2802</v>
      </c>
      <c r="NO12" s="128"/>
      <c r="NP12" s="129"/>
      <c r="NQ12" s="127" t="s">
        <v>2806</v>
      </c>
      <c r="NR12" s="128"/>
      <c r="NS12" s="129"/>
      <c r="NT12" s="127" t="s">
        <v>2810</v>
      </c>
      <c r="NU12" s="128"/>
      <c r="NV12" s="129"/>
      <c r="NW12" s="132" t="s">
        <v>2814</v>
      </c>
      <c r="NX12" s="133"/>
      <c r="NY12" s="134"/>
      <c r="NZ12" s="132" t="s">
        <v>2818</v>
      </c>
      <c r="OA12" s="133"/>
      <c r="OB12" s="134"/>
      <c r="OC12" s="132" t="s">
        <v>2822</v>
      </c>
      <c r="OD12" s="133"/>
      <c r="OE12" s="134"/>
      <c r="OF12" s="127" t="s">
        <v>2826</v>
      </c>
      <c r="OG12" s="128"/>
      <c r="OH12" s="129"/>
      <c r="OI12" s="132" t="s">
        <v>2830</v>
      </c>
      <c r="OJ12" s="133"/>
      <c r="OK12" s="134"/>
      <c r="OL12" s="132" t="s">
        <v>2834</v>
      </c>
      <c r="OM12" s="133"/>
      <c r="ON12" s="134"/>
      <c r="OO12" s="132" t="s">
        <v>2838</v>
      </c>
      <c r="OP12" s="133"/>
      <c r="OQ12" s="134"/>
      <c r="OR12" s="132" t="s">
        <v>2842</v>
      </c>
      <c r="OS12" s="133"/>
      <c r="OT12" s="134"/>
      <c r="OU12" s="132" t="s">
        <v>2846</v>
      </c>
      <c r="OV12" s="133"/>
      <c r="OW12" s="134"/>
      <c r="OX12" s="132" t="s">
        <v>2849</v>
      </c>
      <c r="OY12" s="133"/>
      <c r="OZ12" s="134"/>
      <c r="PA12" s="132" t="s">
        <v>2853</v>
      </c>
      <c r="PB12" s="133"/>
      <c r="PC12" s="134"/>
      <c r="PD12" s="132" t="s">
        <v>2857</v>
      </c>
      <c r="PE12" s="133"/>
      <c r="PF12" s="134"/>
      <c r="PG12" s="132" t="s">
        <v>2861</v>
      </c>
      <c r="PH12" s="133"/>
      <c r="PI12" s="134"/>
      <c r="PJ12" s="132" t="s">
        <v>2865</v>
      </c>
      <c r="PK12" s="133"/>
      <c r="PL12" s="134"/>
      <c r="PM12" s="132" t="s">
        <v>2868</v>
      </c>
      <c r="PN12" s="133"/>
      <c r="PO12" s="134"/>
      <c r="PP12" s="127" t="s">
        <v>2872</v>
      </c>
      <c r="PQ12" s="128"/>
      <c r="PR12" s="129"/>
      <c r="PS12" s="127" t="s">
        <v>2876</v>
      </c>
      <c r="PT12" s="128"/>
      <c r="PU12" s="129"/>
      <c r="PV12" s="127" t="s">
        <v>2880</v>
      </c>
      <c r="PW12" s="128"/>
      <c r="PX12" s="129"/>
      <c r="PY12" s="127" t="s">
        <v>2884</v>
      </c>
      <c r="PZ12" s="128"/>
      <c r="QA12" s="129"/>
      <c r="QB12" s="127" t="s">
        <v>2888</v>
      </c>
      <c r="QC12" s="128"/>
      <c r="QD12" s="129"/>
      <c r="QE12" s="127" t="s">
        <v>2892</v>
      </c>
      <c r="QF12" s="128"/>
      <c r="QG12" s="129"/>
      <c r="QH12" s="127" t="s">
        <v>2896</v>
      </c>
      <c r="QI12" s="128"/>
      <c r="QJ12" s="129"/>
      <c r="QK12" s="127" t="s">
        <v>2900</v>
      </c>
      <c r="QL12" s="128"/>
      <c r="QM12" s="129"/>
      <c r="QN12" s="127" t="s">
        <v>2205</v>
      </c>
      <c r="QO12" s="128"/>
      <c r="QP12" s="129"/>
      <c r="QQ12" s="127" t="s">
        <v>2906</v>
      </c>
      <c r="QR12" s="128"/>
      <c r="QS12" s="129"/>
      <c r="QT12" s="127" t="s">
        <v>2907</v>
      </c>
      <c r="QU12" s="128"/>
      <c r="QV12" s="129"/>
      <c r="QW12" s="127" t="s">
        <v>2911</v>
      </c>
      <c r="QX12" s="128"/>
      <c r="QY12" s="129"/>
      <c r="QZ12" s="127" t="s">
        <v>2915</v>
      </c>
      <c r="RA12" s="128"/>
      <c r="RB12" s="129"/>
      <c r="RC12" s="127" t="s">
        <v>2919</v>
      </c>
      <c r="RD12" s="128"/>
      <c r="RE12" s="129"/>
      <c r="RF12" s="127" t="s">
        <v>2923</v>
      </c>
      <c r="RG12" s="128"/>
      <c r="RH12" s="129"/>
      <c r="RI12" s="127" t="s">
        <v>2927</v>
      </c>
      <c r="RJ12" s="128"/>
      <c r="RK12" s="129"/>
      <c r="RL12" s="127" t="s">
        <v>2931</v>
      </c>
      <c r="RM12" s="128"/>
      <c r="RN12" s="129"/>
      <c r="RO12" s="127" t="s">
        <v>2935</v>
      </c>
      <c r="RP12" s="128"/>
      <c r="RQ12" s="129"/>
      <c r="RR12" s="127" t="s">
        <v>2939</v>
      </c>
      <c r="RS12" s="128"/>
      <c r="RT12" s="129"/>
      <c r="RU12" s="127" t="s">
        <v>2943</v>
      </c>
      <c r="RV12" s="128"/>
      <c r="RW12" s="129"/>
      <c r="RX12" s="127" t="s">
        <v>2947</v>
      </c>
      <c r="RY12" s="128"/>
      <c r="RZ12" s="129"/>
      <c r="SA12" s="127" t="s">
        <v>2951</v>
      </c>
      <c r="SB12" s="128"/>
      <c r="SC12" s="129"/>
      <c r="SD12" s="127" t="s">
        <v>2955</v>
      </c>
      <c r="SE12" s="128"/>
      <c r="SF12" s="129"/>
      <c r="SG12" s="127" t="s">
        <v>2959</v>
      </c>
      <c r="SH12" s="128"/>
      <c r="SI12" s="129"/>
      <c r="SJ12" s="127" t="s">
        <v>2963</v>
      </c>
      <c r="SK12" s="128"/>
      <c r="SL12" s="129"/>
      <c r="SM12" s="127" t="s">
        <v>2966</v>
      </c>
      <c r="SN12" s="128"/>
      <c r="SO12" s="129"/>
      <c r="SP12" s="127" t="s">
        <v>2474</v>
      </c>
      <c r="SQ12" s="128"/>
      <c r="SR12" s="129"/>
      <c r="SS12" s="127" t="s">
        <v>2973</v>
      </c>
      <c r="ST12" s="128"/>
      <c r="SU12" s="129"/>
      <c r="SV12" s="127" t="s">
        <v>2977</v>
      </c>
      <c r="SW12" s="128"/>
      <c r="SX12" s="129"/>
      <c r="SY12" s="127" t="s">
        <v>2979</v>
      </c>
      <c r="SZ12" s="128"/>
      <c r="TA12" s="129"/>
      <c r="TB12" s="127" t="s">
        <v>2983</v>
      </c>
      <c r="TC12" s="128"/>
      <c r="TD12" s="129"/>
      <c r="TE12" s="127" t="s">
        <v>2987</v>
      </c>
      <c r="TF12" s="128"/>
      <c r="TG12" s="129"/>
      <c r="TH12" s="127" t="s">
        <v>2991</v>
      </c>
      <c r="TI12" s="128"/>
      <c r="TJ12" s="129"/>
      <c r="TK12" s="127" t="s">
        <v>2995</v>
      </c>
      <c r="TL12" s="128"/>
      <c r="TM12" s="129"/>
      <c r="TN12" s="127" t="s">
        <v>2999</v>
      </c>
      <c r="TO12" s="128"/>
      <c r="TP12" s="129"/>
      <c r="TQ12" s="127" t="s">
        <v>3003</v>
      </c>
      <c r="TR12" s="128"/>
      <c r="TS12" s="129"/>
      <c r="TT12" s="127" t="s">
        <v>3006</v>
      </c>
      <c r="TU12" s="128"/>
      <c r="TV12" s="129"/>
      <c r="TW12" s="127" t="s">
        <v>3010</v>
      </c>
      <c r="TX12" s="128"/>
      <c r="TY12" s="129"/>
      <c r="TZ12" s="127" t="s">
        <v>3014</v>
      </c>
      <c r="UA12" s="128"/>
      <c r="UB12" s="129"/>
      <c r="UC12" s="127" t="s">
        <v>3018</v>
      </c>
      <c r="UD12" s="128"/>
      <c r="UE12" s="129"/>
      <c r="UF12" s="127" t="s">
        <v>3022</v>
      </c>
      <c r="UG12" s="128"/>
      <c r="UH12" s="129"/>
      <c r="UI12" s="127" t="s">
        <v>3026</v>
      </c>
      <c r="UJ12" s="128"/>
      <c r="UK12" s="129"/>
      <c r="UL12" s="127" t="s">
        <v>3028</v>
      </c>
      <c r="UM12" s="128"/>
      <c r="UN12" s="131"/>
      <c r="UO12" s="130" t="s">
        <v>3032</v>
      </c>
      <c r="UP12" s="128"/>
      <c r="UQ12" s="131"/>
      <c r="UR12" s="130" t="s">
        <v>3036</v>
      </c>
      <c r="US12" s="128"/>
      <c r="UT12" s="129"/>
      <c r="UU12" s="127" t="s">
        <v>3039</v>
      </c>
      <c r="UV12" s="128"/>
      <c r="UW12" s="129"/>
      <c r="UX12" s="127" t="s">
        <v>3043</v>
      </c>
      <c r="UY12" s="128"/>
      <c r="UZ12" s="129"/>
      <c r="VA12" s="127" t="s">
        <v>3046</v>
      </c>
      <c r="VB12" s="128"/>
      <c r="VC12" s="129"/>
      <c r="VD12" s="127" t="s">
        <v>3049</v>
      </c>
      <c r="VE12" s="128"/>
      <c r="VF12" s="129"/>
      <c r="VG12" s="127" t="s">
        <v>3052</v>
      </c>
      <c r="VH12" s="128"/>
      <c r="VI12" s="129"/>
      <c r="VJ12" s="127" t="s">
        <v>3053</v>
      </c>
      <c r="VK12" s="128"/>
      <c r="VL12" s="129"/>
      <c r="VM12" s="127" t="s">
        <v>3056</v>
      </c>
      <c r="VN12" s="128"/>
      <c r="VO12" s="129"/>
      <c r="VP12" s="127" t="s">
        <v>3060</v>
      </c>
      <c r="VQ12" s="128"/>
      <c r="VR12" s="129"/>
      <c r="VS12" s="109" t="s">
        <v>3061</v>
      </c>
      <c r="VT12" s="110"/>
      <c r="VU12" s="111"/>
      <c r="VV12" s="127" t="s">
        <v>3065</v>
      </c>
      <c r="VW12" s="128"/>
      <c r="VX12" s="129"/>
      <c r="VY12" s="127" t="s">
        <v>3067</v>
      </c>
      <c r="VZ12" s="128"/>
      <c r="WA12" s="129"/>
      <c r="WB12" s="127" t="s">
        <v>3069</v>
      </c>
      <c r="WC12" s="128"/>
      <c r="WD12" s="129"/>
      <c r="WE12" s="127" t="s">
        <v>3073</v>
      </c>
      <c r="WF12" s="128"/>
      <c r="WG12" s="129"/>
      <c r="WH12" s="127" t="s">
        <v>3076</v>
      </c>
      <c r="WI12" s="128"/>
      <c r="WJ12" s="129"/>
      <c r="WK12" s="127" t="s">
        <v>3079</v>
      </c>
      <c r="WL12" s="128"/>
      <c r="WM12" s="129"/>
      <c r="WN12" s="127" t="s">
        <v>3083</v>
      </c>
      <c r="WO12" s="128"/>
      <c r="WP12" s="129"/>
      <c r="WQ12" s="127" t="s">
        <v>3087</v>
      </c>
      <c r="WR12" s="128"/>
      <c r="WS12" s="131"/>
      <c r="WT12" s="130" t="s">
        <v>3088</v>
      </c>
      <c r="WU12" s="128"/>
      <c r="WV12" s="131"/>
    </row>
    <row r="13" spans="1:625" ht="180.75" thickBot="1" x14ac:dyDescent="0.3">
      <c r="A13" s="86"/>
      <c r="B13" s="86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5" ht="15.75" x14ac:dyDescent="0.25">
      <c r="A14" s="2">
        <v>1</v>
      </c>
      <c r="B14" s="49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/>
      <c r="CD14" s="14">
        <v>1</v>
      </c>
      <c r="CE14" s="21"/>
      <c r="CF14" s="21">
        <v>1</v>
      </c>
      <c r="CG14" s="21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/>
      <c r="EU14" s="21">
        <v>1</v>
      </c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/>
      <c r="FG14" s="21">
        <v>1</v>
      </c>
      <c r="FH14" s="27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2"/>
      <c r="FX14" s="1"/>
      <c r="FY14" s="1">
        <v>1</v>
      </c>
      <c r="FZ14" s="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26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/>
      <c r="JE14" s="21">
        <v>1</v>
      </c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/>
      <c r="NC14" s="21">
        <v>1</v>
      </c>
      <c r="ND14" s="21"/>
      <c r="NE14" s="21">
        <v>1</v>
      </c>
      <c r="NF14" s="21"/>
      <c r="NG14" s="21"/>
      <c r="NH14" s="21">
        <v>1</v>
      </c>
      <c r="NI14" s="21"/>
      <c r="NJ14" s="21"/>
      <c r="NK14" s="4"/>
      <c r="NL14" s="4">
        <v>1</v>
      </c>
      <c r="NM14" s="4"/>
      <c r="NN14" s="4"/>
      <c r="NO14" s="4">
        <v>1</v>
      </c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/>
      <c r="OP14" s="21">
        <v>1</v>
      </c>
      <c r="OQ14" s="21"/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22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/>
      <c r="UA14" s="4">
        <v>1</v>
      </c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5" ht="15.75" x14ac:dyDescent="0.25">
      <c r="A15" s="2">
        <v>2</v>
      </c>
      <c r="B15" s="49" t="s">
        <v>3161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47"/>
      <c r="M15" s="47">
        <v>1</v>
      </c>
      <c r="N15" s="47"/>
      <c r="O15" s="47">
        <v>1</v>
      </c>
      <c r="P15" s="47"/>
      <c r="Q15" s="47"/>
      <c r="R15" s="47">
        <v>1</v>
      </c>
      <c r="S15" s="47"/>
      <c r="T15" s="47"/>
      <c r="U15" s="47">
        <v>1</v>
      </c>
      <c r="V15" s="47"/>
      <c r="W15" s="47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21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21">
        <v>1</v>
      </c>
      <c r="FY15" s="21"/>
      <c r="FZ15" s="21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25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/>
      <c r="SW15" s="4">
        <v>1</v>
      </c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5" ht="15.75" x14ac:dyDescent="0.25">
      <c r="A16" s="2">
        <v>3</v>
      </c>
      <c r="B16" s="49" t="s">
        <v>3162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47">
        <v>1</v>
      </c>
      <c r="M16" s="47"/>
      <c r="N16" s="47"/>
      <c r="O16" s="47"/>
      <c r="P16" s="47">
        <v>1</v>
      </c>
      <c r="Q16" s="47"/>
      <c r="R16" s="47">
        <v>1</v>
      </c>
      <c r="S16" s="47"/>
      <c r="T16" s="47"/>
      <c r="U16" s="47">
        <v>1</v>
      </c>
      <c r="V16" s="47"/>
      <c r="W16" s="4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21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22"/>
      <c r="TB16" s="4">
        <v>1</v>
      </c>
      <c r="TC16" s="4"/>
      <c r="TD16" s="22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XA16" t="s">
        <v>3182</v>
      </c>
    </row>
    <row r="17" spans="1:620" ht="15.75" x14ac:dyDescent="0.25">
      <c r="A17" s="2">
        <v>4</v>
      </c>
      <c r="B17" s="49" t="s">
        <v>3163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47"/>
      <c r="M17" s="47">
        <v>1</v>
      </c>
      <c r="N17" s="47"/>
      <c r="O17" s="47">
        <v>1</v>
      </c>
      <c r="P17" s="47"/>
      <c r="Q17" s="47"/>
      <c r="R17" s="47"/>
      <c r="S17" s="47">
        <v>1</v>
      </c>
      <c r="T17" s="47"/>
      <c r="U17" s="47">
        <v>1</v>
      </c>
      <c r="V17" s="47"/>
      <c r="W17" s="47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21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22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25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22"/>
      <c r="SS17" s="4">
        <v>1</v>
      </c>
      <c r="ST17" s="4"/>
      <c r="SU17" s="4"/>
      <c r="SV17" s="4"/>
      <c r="SW17" s="4">
        <v>1</v>
      </c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/>
      <c r="TR17" s="4">
        <v>1</v>
      </c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22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</row>
    <row r="18" spans="1:620" ht="15.75" x14ac:dyDescent="0.25">
      <c r="A18" s="2">
        <v>5</v>
      </c>
      <c r="B18" s="49" t="s">
        <v>3164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>
        <v>1</v>
      </c>
      <c r="V18" s="47"/>
      <c r="W18" s="47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21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25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22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>
        <v>1</v>
      </c>
      <c r="TC18" s="4"/>
      <c r="TD18" s="22"/>
      <c r="TE18" s="4">
        <v>1</v>
      </c>
      <c r="TF18" s="4"/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22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15.75" x14ac:dyDescent="0.25">
      <c r="A19" s="2">
        <v>6</v>
      </c>
      <c r="B19" s="49" t="s">
        <v>3165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47">
        <v>1</v>
      </c>
      <c r="M19" s="47"/>
      <c r="N19" s="47"/>
      <c r="O19" s="47">
        <v>1</v>
      </c>
      <c r="P19" s="47"/>
      <c r="Q19" s="47"/>
      <c r="R19" s="47">
        <v>1</v>
      </c>
      <c r="S19" s="47"/>
      <c r="T19" s="47"/>
      <c r="U19" s="47">
        <v>1</v>
      </c>
      <c r="V19" s="47"/>
      <c r="W19" s="47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21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5.75" x14ac:dyDescent="0.25">
      <c r="A20" s="2">
        <v>7</v>
      </c>
      <c r="B20" s="49" t="s">
        <v>3166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47">
        <v>1</v>
      </c>
      <c r="M20" s="47"/>
      <c r="N20" s="47"/>
      <c r="O20" s="47">
        <v>1</v>
      </c>
      <c r="P20" s="47"/>
      <c r="Q20" s="47"/>
      <c r="R20" s="47">
        <v>1</v>
      </c>
      <c r="S20" s="47"/>
      <c r="T20" s="47"/>
      <c r="U20" s="47">
        <v>1</v>
      </c>
      <c r="V20" s="47"/>
      <c r="W20" s="47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21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22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25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/>
      <c r="NU20" s="4">
        <v>1</v>
      </c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x14ac:dyDescent="0.25">
      <c r="A21" s="3">
        <v>8</v>
      </c>
      <c r="B21" s="50" t="s">
        <v>3167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8">
        <v>1</v>
      </c>
      <c r="M21" s="48"/>
      <c r="N21" s="48"/>
      <c r="O21" s="48">
        <v>1</v>
      </c>
      <c r="P21" s="48"/>
      <c r="Q21" s="48"/>
      <c r="R21" s="48">
        <v>1</v>
      </c>
      <c r="S21" s="48"/>
      <c r="T21" s="48"/>
      <c r="U21" s="48"/>
      <c r="V21" s="48">
        <v>1</v>
      </c>
      <c r="W21" s="48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21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/>
      <c r="VW21" s="4">
        <v>1</v>
      </c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/>
      <c r="WL21" s="4">
        <v>1</v>
      </c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x14ac:dyDescent="0.25">
      <c r="A22" s="3">
        <v>9</v>
      </c>
      <c r="B22" s="50" t="s">
        <v>3168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8">
        <v>1</v>
      </c>
      <c r="M22" s="48"/>
      <c r="N22" s="48"/>
      <c r="O22" s="48">
        <v>1</v>
      </c>
      <c r="P22" s="48"/>
      <c r="Q22" s="48"/>
      <c r="R22" s="48"/>
      <c r="S22" s="48">
        <v>1</v>
      </c>
      <c r="T22" s="48"/>
      <c r="U22" s="48"/>
      <c r="V22" s="48">
        <v>1</v>
      </c>
      <c r="W22" s="48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21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25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>
        <v>1</v>
      </c>
      <c r="OS22" s="4"/>
      <c r="OT22" s="4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2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/>
      <c r="TC22" s="4">
        <v>1</v>
      </c>
      <c r="TD22" s="22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>
        <v>1</v>
      </c>
      <c r="TU22" s="4"/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x14ac:dyDescent="0.25">
      <c r="A23" s="3">
        <v>10</v>
      </c>
      <c r="B23" s="50" t="s">
        <v>3169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8">
        <v>1</v>
      </c>
      <c r="M23" s="48"/>
      <c r="N23" s="48"/>
      <c r="O23" s="48">
        <v>1</v>
      </c>
      <c r="P23" s="48"/>
      <c r="Q23" s="48"/>
      <c r="R23" s="48"/>
      <c r="S23" s="48">
        <v>1</v>
      </c>
      <c r="T23" s="48"/>
      <c r="U23" s="48">
        <v>1</v>
      </c>
      <c r="V23" s="48"/>
      <c r="W23" s="48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21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25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>
        <v>1</v>
      </c>
      <c r="TC23" s="4"/>
      <c r="TD23" s="22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22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x14ac:dyDescent="0.25">
      <c r="A24" s="3">
        <v>11</v>
      </c>
      <c r="B24" s="50" t="s">
        <v>3170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8">
        <v>1</v>
      </c>
      <c r="M24" s="48"/>
      <c r="N24" s="48"/>
      <c r="O24" s="48">
        <v>1</v>
      </c>
      <c r="P24" s="48"/>
      <c r="Q24" s="48"/>
      <c r="R24" s="48">
        <v>1</v>
      </c>
      <c r="S24" s="48"/>
      <c r="T24" s="48"/>
      <c r="U24" s="48">
        <v>1</v>
      </c>
      <c r="V24" s="48"/>
      <c r="W24" s="48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21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25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>
        <v>1</v>
      </c>
      <c r="TC24" s="4"/>
      <c r="TD24" s="22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22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x14ac:dyDescent="0.25">
      <c r="A25" s="3">
        <v>12</v>
      </c>
      <c r="B25" s="50" t="s">
        <v>3171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8">
        <v>1</v>
      </c>
      <c r="M25" s="48"/>
      <c r="N25" s="48"/>
      <c r="O25" s="48">
        <v>1</v>
      </c>
      <c r="P25" s="48"/>
      <c r="Q25" s="48"/>
      <c r="R25" s="48">
        <v>1</v>
      </c>
      <c r="S25" s="48"/>
      <c r="T25" s="48"/>
      <c r="U25" s="48">
        <v>1</v>
      </c>
      <c r="V25" s="48"/>
      <c r="W25" s="48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21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2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25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x14ac:dyDescent="0.25">
      <c r="A26" s="3">
        <v>13</v>
      </c>
      <c r="B26" s="50" t="s">
        <v>3172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8">
        <v>1</v>
      </c>
      <c r="M26" s="48"/>
      <c r="N26" s="48"/>
      <c r="O26" s="48">
        <v>1</v>
      </c>
      <c r="P26" s="48"/>
      <c r="Q26" s="48"/>
      <c r="R26" s="48">
        <v>1</v>
      </c>
      <c r="S26" s="48"/>
      <c r="T26" s="48"/>
      <c r="U26" s="48">
        <v>1</v>
      </c>
      <c r="V26" s="48"/>
      <c r="W26" s="48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21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>
        <v>1</v>
      </c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22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22"/>
      <c r="TB26" s="4">
        <v>1</v>
      </c>
      <c r="TC26" s="4"/>
      <c r="TD26" s="22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x14ac:dyDescent="0.25">
      <c r="A27" s="3">
        <v>14</v>
      </c>
      <c r="B27" s="50" t="s">
        <v>3173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8">
        <v>1</v>
      </c>
      <c r="M27" s="48"/>
      <c r="N27" s="48"/>
      <c r="O27" s="48"/>
      <c r="P27" s="48">
        <v>1</v>
      </c>
      <c r="Q27" s="48"/>
      <c r="R27" s="48">
        <v>1</v>
      </c>
      <c r="S27" s="48"/>
      <c r="T27" s="48"/>
      <c r="U27" s="48">
        <v>1</v>
      </c>
      <c r="V27" s="48"/>
      <c r="W27" s="48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21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x14ac:dyDescent="0.25">
      <c r="A28" s="3">
        <v>15</v>
      </c>
      <c r="B28" s="50" t="s">
        <v>3174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8">
        <v>1</v>
      </c>
      <c r="M28" s="48"/>
      <c r="N28" s="48"/>
      <c r="O28" s="48">
        <v>1</v>
      </c>
      <c r="P28" s="48"/>
      <c r="Q28" s="48"/>
      <c r="R28" s="48">
        <v>1</v>
      </c>
      <c r="S28" s="48"/>
      <c r="T28" s="48"/>
      <c r="U28" s="48">
        <v>1</v>
      </c>
      <c r="V28" s="48"/>
      <c r="W28" s="48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21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2"/>
      <c r="TB28" s="4"/>
      <c r="TC28" s="4">
        <v>1</v>
      </c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x14ac:dyDescent="0.25">
      <c r="A29" s="3">
        <v>16</v>
      </c>
      <c r="B29" s="50" t="s">
        <v>3175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8">
        <v>1</v>
      </c>
      <c r="M29" s="48"/>
      <c r="N29" s="48"/>
      <c r="O29" s="48">
        <v>1</v>
      </c>
      <c r="P29" s="48"/>
      <c r="Q29" s="48"/>
      <c r="R29" s="48">
        <v>1</v>
      </c>
      <c r="S29" s="48"/>
      <c r="T29" s="48"/>
      <c r="U29" s="48">
        <v>1</v>
      </c>
      <c r="V29" s="48"/>
      <c r="W29" s="48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21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25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22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2"/>
      <c r="TB29" s="4">
        <v>1</v>
      </c>
      <c r="TC29" s="4"/>
      <c r="TD29" s="22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22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/>
      <c r="VT29" s="4">
        <v>1</v>
      </c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</row>
    <row r="30" spans="1:620" x14ac:dyDescent="0.25">
      <c r="A30" s="3">
        <v>17</v>
      </c>
      <c r="B30" s="50" t="s">
        <v>3176</v>
      </c>
      <c r="C30" s="3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8">
        <v>1</v>
      </c>
      <c r="M30" s="48"/>
      <c r="N30" s="48"/>
      <c r="O30" s="48">
        <v>1</v>
      </c>
      <c r="P30" s="48"/>
      <c r="Q30" s="48"/>
      <c r="R30" s="48">
        <v>1</v>
      </c>
      <c r="S30" s="48"/>
      <c r="T30" s="48"/>
      <c r="U30" s="48">
        <v>1</v>
      </c>
      <c r="V30" s="48"/>
      <c r="W30" s="48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21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25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22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22"/>
      <c r="TB30" s="4">
        <v>1</v>
      </c>
      <c r="TC30" s="4"/>
      <c r="TD30" s="22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22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x14ac:dyDescent="0.25">
      <c r="A31" s="3">
        <v>18</v>
      </c>
      <c r="B31" s="50" t="s">
        <v>3177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8">
        <v>1</v>
      </c>
      <c r="M31" s="48"/>
      <c r="N31" s="48"/>
      <c r="O31" s="48">
        <v>1</v>
      </c>
      <c r="P31" s="48"/>
      <c r="Q31" s="48"/>
      <c r="R31" s="48">
        <v>1</v>
      </c>
      <c r="S31" s="48"/>
      <c r="T31" s="48"/>
      <c r="U31" s="48"/>
      <c r="V31" s="48">
        <v>1</v>
      </c>
      <c r="W31" s="48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21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25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22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22"/>
      <c r="TB31" s="4">
        <v>1</v>
      </c>
      <c r="TC31" s="4"/>
      <c r="TD31" s="22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2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x14ac:dyDescent="0.25">
      <c r="A32" s="3">
        <v>19</v>
      </c>
      <c r="B32" s="50" t="s">
        <v>3178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8">
        <v>1</v>
      </c>
      <c r="M32" s="48"/>
      <c r="N32" s="48"/>
      <c r="O32" s="48">
        <v>1</v>
      </c>
      <c r="P32" s="48"/>
      <c r="Q32" s="48"/>
      <c r="R32" s="48">
        <v>1</v>
      </c>
      <c r="S32" s="48"/>
      <c r="T32" s="48"/>
      <c r="U32" s="48">
        <v>1</v>
      </c>
      <c r="V32" s="48"/>
      <c r="W32" s="48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21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22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25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2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22"/>
      <c r="TB32" s="4">
        <v>1</v>
      </c>
      <c r="TC32" s="4"/>
      <c r="TD32" s="22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22"/>
      <c r="VG32" s="4">
        <v>1</v>
      </c>
      <c r="VH32" s="4"/>
      <c r="VI32" s="4"/>
      <c r="VJ32" s="4">
        <v>1</v>
      </c>
      <c r="VK32" s="4"/>
      <c r="VL32" s="4"/>
      <c r="VM32" s="4"/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</row>
    <row r="33" spans="1:620" x14ac:dyDescent="0.25">
      <c r="A33" s="3">
        <v>20</v>
      </c>
      <c r="B33" s="50" t="s">
        <v>3179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8">
        <v>1</v>
      </c>
      <c r="M33" s="48"/>
      <c r="N33" s="48"/>
      <c r="O33" s="48">
        <v>1</v>
      </c>
      <c r="P33" s="48"/>
      <c r="Q33" s="48"/>
      <c r="R33" s="48">
        <v>1</v>
      </c>
      <c r="S33" s="48"/>
      <c r="T33" s="48"/>
      <c r="U33" s="48">
        <v>1</v>
      </c>
      <c r="V33" s="48"/>
      <c r="W33" s="48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21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22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25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 t="s">
        <v>3181</v>
      </c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 t="s">
        <v>3181</v>
      </c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22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22"/>
      <c r="TB33" s="4">
        <v>1</v>
      </c>
      <c r="TC33" s="4"/>
      <c r="TD33" s="22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22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x14ac:dyDescent="0.25">
      <c r="A34" s="82" t="s">
        <v>322</v>
      </c>
      <c r="B34" s="83"/>
      <c r="C34" s="3">
        <f t="shared" ref="C34:AK34" si="0">SUM(C14:C33)</f>
        <v>16</v>
      </c>
      <c r="D34" s="3">
        <f t="shared" si="0"/>
        <v>4</v>
      </c>
      <c r="E34" s="3">
        <f t="shared" si="0"/>
        <v>0</v>
      </c>
      <c r="F34" s="3">
        <f t="shared" si="0"/>
        <v>19</v>
      </c>
      <c r="G34" s="3">
        <f t="shared" si="0"/>
        <v>1</v>
      </c>
      <c r="H34" s="3">
        <f t="shared" si="0"/>
        <v>0</v>
      </c>
      <c r="I34" s="3">
        <f t="shared" si="0"/>
        <v>17</v>
      </c>
      <c r="J34" s="3">
        <f t="shared" si="0"/>
        <v>3</v>
      </c>
      <c r="K34" s="3">
        <f t="shared" si="0"/>
        <v>0</v>
      </c>
      <c r="L34" s="3">
        <f t="shared" si="0"/>
        <v>18</v>
      </c>
      <c r="M34" s="3">
        <f t="shared" si="0"/>
        <v>2</v>
      </c>
      <c r="N34" s="3">
        <f t="shared" si="0"/>
        <v>0</v>
      </c>
      <c r="O34" s="3">
        <f t="shared" si="0"/>
        <v>18</v>
      </c>
      <c r="P34" s="3">
        <f t="shared" si="0"/>
        <v>2</v>
      </c>
      <c r="Q34" s="3">
        <f t="shared" si="0"/>
        <v>0</v>
      </c>
      <c r="R34" s="3">
        <f t="shared" si="0"/>
        <v>17</v>
      </c>
      <c r="S34" s="3">
        <f t="shared" si="0"/>
        <v>3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16</v>
      </c>
      <c r="Y34" s="3">
        <f t="shared" si="0"/>
        <v>4</v>
      </c>
      <c r="Z34" s="3">
        <f t="shared" si="0"/>
        <v>0</v>
      </c>
      <c r="AA34" s="3">
        <f t="shared" si="0"/>
        <v>20</v>
      </c>
      <c r="AB34" s="3">
        <f t="shared" si="0"/>
        <v>0</v>
      </c>
      <c r="AC34" s="3">
        <f t="shared" si="0"/>
        <v>0</v>
      </c>
      <c r="AD34" s="3">
        <f t="shared" si="0"/>
        <v>18</v>
      </c>
      <c r="AE34" s="3">
        <f t="shared" si="0"/>
        <v>2</v>
      </c>
      <c r="AF34" s="3">
        <f t="shared" si="0"/>
        <v>0</v>
      </c>
      <c r="AG34" s="3">
        <f t="shared" si="0"/>
        <v>19</v>
      </c>
      <c r="AH34" s="3">
        <f t="shared" si="0"/>
        <v>1</v>
      </c>
      <c r="AI34" s="3">
        <f t="shared" si="0"/>
        <v>0</v>
      </c>
      <c r="AJ34" s="3">
        <f t="shared" si="0"/>
        <v>18</v>
      </c>
      <c r="AK34" s="3">
        <f t="shared" si="0"/>
        <v>2</v>
      </c>
      <c r="AL34" s="3" t="s">
        <v>3180</v>
      </c>
      <c r="AM34" s="3">
        <f t="shared" ref="AM34:BU34" si="1">SUM(AM14:AM33)</f>
        <v>19</v>
      </c>
      <c r="AN34" s="3">
        <f t="shared" si="1"/>
        <v>1</v>
      </c>
      <c r="AO34" s="3">
        <f t="shared" si="1"/>
        <v>0</v>
      </c>
      <c r="AP34" s="3">
        <f t="shared" si="1"/>
        <v>20</v>
      </c>
      <c r="AQ34" s="3">
        <f t="shared" si="1"/>
        <v>0</v>
      </c>
      <c r="AR34" s="3">
        <f t="shared" si="1"/>
        <v>0</v>
      </c>
      <c r="AS34" s="3">
        <f t="shared" si="1"/>
        <v>19</v>
      </c>
      <c r="AT34" s="3">
        <f t="shared" si="1"/>
        <v>1</v>
      </c>
      <c r="AU34" s="3">
        <f t="shared" si="1"/>
        <v>0</v>
      </c>
      <c r="AV34" s="3">
        <f t="shared" si="1"/>
        <v>18</v>
      </c>
      <c r="AW34" s="3">
        <f t="shared" si="1"/>
        <v>2</v>
      </c>
      <c r="AX34" s="3">
        <f t="shared" si="1"/>
        <v>0</v>
      </c>
      <c r="AY34" s="3">
        <f t="shared" si="1"/>
        <v>18</v>
      </c>
      <c r="AZ34" s="3">
        <f t="shared" si="1"/>
        <v>2</v>
      </c>
      <c r="BA34" s="3">
        <f t="shared" si="1"/>
        <v>0</v>
      </c>
      <c r="BB34" s="3">
        <f t="shared" si="1"/>
        <v>18</v>
      </c>
      <c r="BC34" s="3">
        <f t="shared" si="1"/>
        <v>2</v>
      </c>
      <c r="BD34" s="3">
        <f t="shared" si="1"/>
        <v>0</v>
      </c>
      <c r="BE34" s="3">
        <f t="shared" si="1"/>
        <v>19</v>
      </c>
      <c r="BF34" s="3">
        <f t="shared" si="1"/>
        <v>1</v>
      </c>
      <c r="BG34" s="3">
        <f t="shared" si="1"/>
        <v>0</v>
      </c>
      <c r="BH34" s="3">
        <f t="shared" si="1"/>
        <v>18</v>
      </c>
      <c r="BI34" s="3">
        <f t="shared" si="1"/>
        <v>2</v>
      </c>
      <c r="BJ34" s="3">
        <f t="shared" si="1"/>
        <v>0</v>
      </c>
      <c r="BK34" s="3">
        <v>19</v>
      </c>
      <c r="BL34" s="3">
        <f t="shared" si="1"/>
        <v>1</v>
      </c>
      <c r="BM34" s="3">
        <f t="shared" si="1"/>
        <v>0</v>
      </c>
      <c r="BN34" s="3">
        <f t="shared" si="1"/>
        <v>19</v>
      </c>
      <c r="BO34" s="3">
        <f t="shared" si="1"/>
        <v>1</v>
      </c>
      <c r="BP34" s="3">
        <f t="shared" si="1"/>
        <v>0</v>
      </c>
      <c r="BQ34" s="3">
        <f t="shared" si="1"/>
        <v>18</v>
      </c>
      <c r="BR34" s="3">
        <f t="shared" si="1"/>
        <v>2</v>
      </c>
      <c r="BS34" s="3">
        <f t="shared" si="1"/>
        <v>0</v>
      </c>
      <c r="BT34" s="3">
        <f t="shared" si="1"/>
        <v>18</v>
      </c>
      <c r="BU34" s="3">
        <f t="shared" si="1"/>
        <v>2</v>
      </c>
      <c r="BV34" s="3">
        <f t="shared" ref="BV34:CW34" si="2">SUM(BV33:BV33)</f>
        <v>0</v>
      </c>
      <c r="BW34" s="3">
        <f t="shared" ref="BW34:CV34" si="3">SUM(BW14:BW33)</f>
        <v>17</v>
      </c>
      <c r="BX34" s="3">
        <f t="shared" si="3"/>
        <v>3</v>
      </c>
      <c r="BY34" s="3">
        <f t="shared" si="3"/>
        <v>0</v>
      </c>
      <c r="BZ34" s="3">
        <f t="shared" si="3"/>
        <v>17</v>
      </c>
      <c r="CA34" s="3">
        <f t="shared" si="3"/>
        <v>3</v>
      </c>
      <c r="CB34" s="3">
        <f t="shared" si="3"/>
        <v>0</v>
      </c>
      <c r="CC34" s="3">
        <f t="shared" si="3"/>
        <v>19</v>
      </c>
      <c r="CD34" s="3">
        <f t="shared" si="3"/>
        <v>1</v>
      </c>
      <c r="CE34" s="3">
        <f t="shared" si="3"/>
        <v>0</v>
      </c>
      <c r="CF34" s="3">
        <f t="shared" si="3"/>
        <v>20</v>
      </c>
      <c r="CG34" s="3">
        <f t="shared" si="3"/>
        <v>0</v>
      </c>
      <c r="CH34" s="3">
        <f t="shared" si="3"/>
        <v>0</v>
      </c>
      <c r="CI34" s="3">
        <v>19</v>
      </c>
      <c r="CJ34" s="3">
        <f t="shared" si="3"/>
        <v>1</v>
      </c>
      <c r="CK34" s="3">
        <f t="shared" si="3"/>
        <v>0</v>
      </c>
      <c r="CL34" s="3">
        <f t="shared" si="3"/>
        <v>17</v>
      </c>
      <c r="CM34" s="3">
        <f t="shared" si="3"/>
        <v>3</v>
      </c>
      <c r="CN34" s="3">
        <f t="shared" si="3"/>
        <v>0</v>
      </c>
      <c r="CO34" s="3">
        <f t="shared" si="3"/>
        <v>19</v>
      </c>
      <c r="CP34" s="3">
        <f t="shared" si="3"/>
        <v>1</v>
      </c>
      <c r="CQ34" s="3">
        <f t="shared" si="3"/>
        <v>0</v>
      </c>
      <c r="CR34" s="3">
        <f t="shared" si="3"/>
        <v>19</v>
      </c>
      <c r="CS34" s="3">
        <f t="shared" si="3"/>
        <v>1</v>
      </c>
      <c r="CT34" s="3">
        <f t="shared" si="3"/>
        <v>0</v>
      </c>
      <c r="CU34" s="3">
        <f t="shared" si="3"/>
        <v>19</v>
      </c>
      <c r="CV34" s="3">
        <f t="shared" si="3"/>
        <v>1</v>
      </c>
      <c r="CW34" s="3">
        <f t="shared" si="2"/>
        <v>0</v>
      </c>
      <c r="CX34" s="3">
        <f t="shared" ref="CX34:FI34" si="4">SUM(CX14:CX33)</f>
        <v>19</v>
      </c>
      <c r="CY34" s="3">
        <f t="shared" si="4"/>
        <v>1</v>
      </c>
      <c r="CZ34" s="3">
        <f t="shared" si="4"/>
        <v>0</v>
      </c>
      <c r="DA34" s="3">
        <f t="shared" si="4"/>
        <v>18</v>
      </c>
      <c r="DB34" s="3">
        <f t="shared" si="4"/>
        <v>2</v>
      </c>
      <c r="DC34" s="3">
        <f t="shared" si="4"/>
        <v>0</v>
      </c>
      <c r="DD34" s="3">
        <f t="shared" si="4"/>
        <v>18</v>
      </c>
      <c r="DE34" s="3">
        <f t="shared" si="4"/>
        <v>2</v>
      </c>
      <c r="DF34" s="3">
        <f t="shared" si="4"/>
        <v>0</v>
      </c>
      <c r="DG34" s="3">
        <f t="shared" si="4"/>
        <v>18</v>
      </c>
      <c r="DH34" s="3">
        <f t="shared" si="4"/>
        <v>2</v>
      </c>
      <c r="DI34" s="3">
        <f t="shared" si="4"/>
        <v>0</v>
      </c>
      <c r="DJ34" s="3">
        <f t="shared" si="4"/>
        <v>19</v>
      </c>
      <c r="DK34" s="3">
        <f t="shared" si="4"/>
        <v>1</v>
      </c>
      <c r="DL34" s="3">
        <f t="shared" si="4"/>
        <v>0</v>
      </c>
      <c r="DM34" s="3">
        <f t="shared" si="4"/>
        <v>18</v>
      </c>
      <c r="DN34" s="3">
        <f t="shared" si="4"/>
        <v>2</v>
      </c>
      <c r="DO34" s="3">
        <f t="shared" si="4"/>
        <v>0</v>
      </c>
      <c r="DP34" s="3">
        <f t="shared" si="4"/>
        <v>18</v>
      </c>
      <c r="DQ34" s="3">
        <f t="shared" si="4"/>
        <v>2</v>
      </c>
      <c r="DR34" s="3">
        <f t="shared" si="4"/>
        <v>0</v>
      </c>
      <c r="DS34" s="3">
        <f t="shared" si="4"/>
        <v>19</v>
      </c>
      <c r="DT34" s="3">
        <f t="shared" si="4"/>
        <v>1</v>
      </c>
      <c r="DU34" s="3">
        <f t="shared" si="4"/>
        <v>0</v>
      </c>
      <c r="DV34" s="3">
        <f t="shared" si="4"/>
        <v>18</v>
      </c>
      <c r="DW34" s="3">
        <f t="shared" si="4"/>
        <v>2</v>
      </c>
      <c r="DX34" s="3">
        <f t="shared" si="4"/>
        <v>0</v>
      </c>
      <c r="DY34" s="3">
        <f t="shared" si="4"/>
        <v>19</v>
      </c>
      <c r="DZ34" s="3">
        <f t="shared" si="4"/>
        <v>1</v>
      </c>
      <c r="EA34" s="3">
        <f t="shared" si="4"/>
        <v>0</v>
      </c>
      <c r="EB34" s="3">
        <f t="shared" si="4"/>
        <v>18</v>
      </c>
      <c r="EC34" s="3">
        <f t="shared" si="4"/>
        <v>2</v>
      </c>
      <c r="ED34" s="3">
        <f t="shared" si="4"/>
        <v>0</v>
      </c>
      <c r="EE34" s="21">
        <f t="shared" si="4"/>
        <v>20</v>
      </c>
      <c r="EF34" s="3">
        <f t="shared" si="4"/>
        <v>0</v>
      </c>
      <c r="EG34" s="3">
        <f t="shared" si="4"/>
        <v>0</v>
      </c>
      <c r="EH34" s="3">
        <f t="shared" si="4"/>
        <v>20</v>
      </c>
      <c r="EI34" s="3">
        <f t="shared" si="4"/>
        <v>0</v>
      </c>
      <c r="EJ34" s="3">
        <f t="shared" si="4"/>
        <v>0</v>
      </c>
      <c r="EK34" s="3">
        <f t="shared" si="4"/>
        <v>19</v>
      </c>
      <c r="EL34" s="3">
        <f t="shared" si="4"/>
        <v>1</v>
      </c>
      <c r="EM34" s="3">
        <f t="shared" si="4"/>
        <v>0</v>
      </c>
      <c r="EN34" s="3">
        <f t="shared" si="4"/>
        <v>19</v>
      </c>
      <c r="EO34" s="3">
        <f t="shared" si="4"/>
        <v>1</v>
      </c>
      <c r="EP34" s="3">
        <f t="shared" si="4"/>
        <v>0</v>
      </c>
      <c r="EQ34" s="3">
        <f t="shared" si="4"/>
        <v>19</v>
      </c>
      <c r="ER34" s="3">
        <f t="shared" si="4"/>
        <v>1</v>
      </c>
      <c r="ES34" s="3">
        <f t="shared" si="4"/>
        <v>0</v>
      </c>
      <c r="ET34" s="3">
        <f t="shared" si="4"/>
        <v>18</v>
      </c>
      <c r="EU34" s="3">
        <f t="shared" si="4"/>
        <v>2</v>
      </c>
      <c r="EV34" s="3">
        <f t="shared" si="4"/>
        <v>0</v>
      </c>
      <c r="EW34" s="3">
        <f t="shared" si="4"/>
        <v>19</v>
      </c>
      <c r="EX34" s="3">
        <f t="shared" si="4"/>
        <v>1</v>
      </c>
      <c r="EY34" s="3">
        <f t="shared" si="4"/>
        <v>0</v>
      </c>
      <c r="EZ34" s="3">
        <f t="shared" si="4"/>
        <v>18</v>
      </c>
      <c r="FA34" s="3">
        <f t="shared" si="4"/>
        <v>2</v>
      </c>
      <c r="FB34" s="3">
        <f t="shared" si="4"/>
        <v>0</v>
      </c>
      <c r="FC34" s="3">
        <f t="shared" si="4"/>
        <v>19</v>
      </c>
      <c r="FD34" s="3">
        <f t="shared" si="4"/>
        <v>1</v>
      </c>
      <c r="FE34" s="3">
        <f t="shared" si="4"/>
        <v>0</v>
      </c>
      <c r="FF34" s="3">
        <f t="shared" si="4"/>
        <v>18</v>
      </c>
      <c r="FG34" s="3">
        <f t="shared" si="4"/>
        <v>2</v>
      </c>
      <c r="FH34" s="3">
        <f t="shared" si="4"/>
        <v>0</v>
      </c>
      <c r="FI34" s="3">
        <f t="shared" si="4"/>
        <v>18</v>
      </c>
      <c r="FJ34" s="3">
        <f t="shared" ref="FJ34:HU34" si="5">SUM(FJ14:FJ33)</f>
        <v>2</v>
      </c>
      <c r="FK34" s="3">
        <f t="shared" si="5"/>
        <v>0</v>
      </c>
      <c r="FL34" s="3">
        <f t="shared" si="5"/>
        <v>19</v>
      </c>
      <c r="FM34" s="3">
        <f t="shared" si="5"/>
        <v>1</v>
      </c>
      <c r="FN34" s="3">
        <f t="shared" si="5"/>
        <v>0</v>
      </c>
      <c r="FO34" s="3">
        <f t="shared" si="5"/>
        <v>19</v>
      </c>
      <c r="FP34" s="3">
        <f t="shared" si="5"/>
        <v>1</v>
      </c>
      <c r="FQ34" s="3">
        <f t="shared" si="5"/>
        <v>0</v>
      </c>
      <c r="FR34" s="3">
        <f t="shared" si="5"/>
        <v>17</v>
      </c>
      <c r="FS34" s="3">
        <f t="shared" si="5"/>
        <v>3</v>
      </c>
      <c r="FT34" s="3">
        <f t="shared" si="5"/>
        <v>0</v>
      </c>
      <c r="FU34" s="3">
        <f t="shared" si="5"/>
        <v>18</v>
      </c>
      <c r="FV34" s="3">
        <f t="shared" si="5"/>
        <v>2</v>
      </c>
      <c r="FW34" s="3">
        <f t="shared" si="5"/>
        <v>0</v>
      </c>
      <c r="FX34" s="3">
        <f t="shared" si="5"/>
        <v>19</v>
      </c>
      <c r="FY34" s="3">
        <f t="shared" si="5"/>
        <v>1</v>
      </c>
      <c r="FZ34" s="3">
        <f t="shared" si="5"/>
        <v>0</v>
      </c>
      <c r="GA34" s="3">
        <f t="shared" si="5"/>
        <v>18</v>
      </c>
      <c r="GB34" s="3">
        <f t="shared" si="5"/>
        <v>2</v>
      </c>
      <c r="GC34" s="3">
        <f t="shared" si="5"/>
        <v>0</v>
      </c>
      <c r="GD34" s="3">
        <f t="shared" si="5"/>
        <v>18</v>
      </c>
      <c r="GE34" s="3">
        <f t="shared" si="5"/>
        <v>2</v>
      </c>
      <c r="GF34" s="3">
        <f t="shared" si="5"/>
        <v>0</v>
      </c>
      <c r="GG34" s="3">
        <f t="shared" si="5"/>
        <v>17</v>
      </c>
      <c r="GH34" s="3">
        <f t="shared" si="5"/>
        <v>3</v>
      </c>
      <c r="GI34" s="3">
        <f t="shared" si="5"/>
        <v>0</v>
      </c>
      <c r="GJ34" s="3">
        <f t="shared" si="5"/>
        <v>18</v>
      </c>
      <c r="GK34" s="3">
        <f t="shared" si="5"/>
        <v>2</v>
      </c>
      <c r="GL34" s="3">
        <f t="shared" si="5"/>
        <v>0</v>
      </c>
      <c r="GM34" s="3">
        <f t="shared" si="5"/>
        <v>20</v>
      </c>
      <c r="GN34" s="3">
        <f t="shared" si="5"/>
        <v>0</v>
      </c>
      <c r="GO34" s="3">
        <f t="shared" si="5"/>
        <v>0</v>
      </c>
      <c r="GP34" s="3">
        <f t="shared" si="5"/>
        <v>17</v>
      </c>
      <c r="GQ34" s="3">
        <f t="shared" si="5"/>
        <v>3</v>
      </c>
      <c r="GR34" s="3">
        <f t="shared" si="5"/>
        <v>0</v>
      </c>
      <c r="GS34" s="3">
        <v>20</v>
      </c>
      <c r="GT34" s="3">
        <f t="shared" si="5"/>
        <v>0</v>
      </c>
      <c r="GU34" s="3">
        <f t="shared" si="5"/>
        <v>0</v>
      </c>
      <c r="GV34" s="3">
        <f t="shared" si="5"/>
        <v>18</v>
      </c>
      <c r="GW34" s="3">
        <f t="shared" si="5"/>
        <v>2</v>
      </c>
      <c r="GX34" s="3">
        <f t="shared" si="5"/>
        <v>0</v>
      </c>
      <c r="GY34" s="3">
        <f t="shared" si="5"/>
        <v>18</v>
      </c>
      <c r="GZ34" s="3">
        <f t="shared" si="5"/>
        <v>2</v>
      </c>
      <c r="HA34" s="3">
        <f t="shared" si="5"/>
        <v>0</v>
      </c>
      <c r="HB34" s="3">
        <f t="shared" si="5"/>
        <v>19</v>
      </c>
      <c r="HC34" s="3">
        <f t="shared" si="5"/>
        <v>1</v>
      </c>
      <c r="HD34" s="3">
        <f t="shared" si="5"/>
        <v>0</v>
      </c>
      <c r="HE34" s="3">
        <f t="shared" si="5"/>
        <v>19</v>
      </c>
      <c r="HF34" s="3">
        <f t="shared" si="5"/>
        <v>1</v>
      </c>
      <c r="HG34" s="3">
        <f t="shared" si="5"/>
        <v>0</v>
      </c>
      <c r="HH34" s="3">
        <f t="shared" si="5"/>
        <v>20</v>
      </c>
      <c r="HI34" s="3">
        <f t="shared" si="5"/>
        <v>0</v>
      </c>
      <c r="HJ34" s="3">
        <f t="shared" si="5"/>
        <v>0</v>
      </c>
      <c r="HK34" s="3">
        <f t="shared" si="5"/>
        <v>19</v>
      </c>
      <c r="HL34" s="3">
        <f t="shared" si="5"/>
        <v>1</v>
      </c>
      <c r="HM34" s="3">
        <f t="shared" si="5"/>
        <v>0</v>
      </c>
      <c r="HN34" s="3">
        <f t="shared" si="5"/>
        <v>19</v>
      </c>
      <c r="HO34" s="3">
        <f t="shared" si="5"/>
        <v>1</v>
      </c>
      <c r="HP34" s="3">
        <f t="shared" si="5"/>
        <v>0</v>
      </c>
      <c r="HQ34" s="3">
        <f t="shared" si="5"/>
        <v>19</v>
      </c>
      <c r="HR34" s="3">
        <f t="shared" si="5"/>
        <v>1</v>
      </c>
      <c r="HS34" s="3">
        <f t="shared" si="5"/>
        <v>0</v>
      </c>
      <c r="HT34" s="3">
        <f t="shared" si="5"/>
        <v>19</v>
      </c>
      <c r="HU34" s="3">
        <f t="shared" si="5"/>
        <v>1</v>
      </c>
      <c r="HV34" s="3">
        <f t="shared" ref="HV34:KG34" si="6">SUM(HV14:HV33)</f>
        <v>0</v>
      </c>
      <c r="HW34" s="3">
        <f t="shared" si="6"/>
        <v>19</v>
      </c>
      <c r="HX34" s="3">
        <f t="shared" si="6"/>
        <v>1</v>
      </c>
      <c r="HY34" s="3">
        <f t="shared" si="6"/>
        <v>0</v>
      </c>
      <c r="HZ34" s="3">
        <f t="shared" si="6"/>
        <v>17</v>
      </c>
      <c r="IA34" s="3">
        <f t="shared" si="6"/>
        <v>3</v>
      </c>
      <c r="IB34" s="3">
        <f t="shared" si="6"/>
        <v>0</v>
      </c>
      <c r="IC34" s="3">
        <f t="shared" si="6"/>
        <v>18</v>
      </c>
      <c r="ID34" s="3">
        <f t="shared" si="6"/>
        <v>2</v>
      </c>
      <c r="IE34" s="3">
        <f t="shared" si="6"/>
        <v>0</v>
      </c>
      <c r="IF34" s="3">
        <f t="shared" si="6"/>
        <v>20</v>
      </c>
      <c r="IG34" s="3">
        <f t="shared" si="6"/>
        <v>0</v>
      </c>
      <c r="IH34" s="3">
        <f t="shared" si="6"/>
        <v>0</v>
      </c>
      <c r="II34" s="3">
        <f t="shared" si="6"/>
        <v>20</v>
      </c>
      <c r="IJ34" s="3">
        <f t="shared" si="6"/>
        <v>0</v>
      </c>
      <c r="IK34" s="3">
        <f t="shared" si="6"/>
        <v>0</v>
      </c>
      <c r="IL34" s="3">
        <f t="shared" si="6"/>
        <v>16</v>
      </c>
      <c r="IM34" s="3">
        <f t="shared" si="6"/>
        <v>4</v>
      </c>
      <c r="IN34" s="3">
        <f t="shared" si="6"/>
        <v>0</v>
      </c>
      <c r="IO34" s="3">
        <f t="shared" si="6"/>
        <v>19</v>
      </c>
      <c r="IP34" s="3">
        <f t="shared" si="6"/>
        <v>1</v>
      </c>
      <c r="IQ34" s="3">
        <f t="shared" si="6"/>
        <v>0</v>
      </c>
      <c r="IR34" s="3">
        <f t="shared" si="6"/>
        <v>18</v>
      </c>
      <c r="IS34" s="3">
        <f t="shared" si="6"/>
        <v>2</v>
      </c>
      <c r="IT34" s="3">
        <f t="shared" si="6"/>
        <v>0</v>
      </c>
      <c r="IU34" s="3">
        <f t="shared" si="6"/>
        <v>19</v>
      </c>
      <c r="IV34" s="3">
        <f t="shared" si="6"/>
        <v>1</v>
      </c>
      <c r="IW34" s="3">
        <f t="shared" si="6"/>
        <v>0</v>
      </c>
      <c r="IX34" s="3">
        <f t="shared" si="6"/>
        <v>18</v>
      </c>
      <c r="IY34" s="3">
        <f t="shared" si="6"/>
        <v>2</v>
      </c>
      <c r="IZ34" s="3">
        <f t="shared" si="6"/>
        <v>0</v>
      </c>
      <c r="JA34" s="3">
        <f t="shared" si="6"/>
        <v>17</v>
      </c>
      <c r="JB34" s="3">
        <f t="shared" si="6"/>
        <v>3</v>
      </c>
      <c r="JC34" s="3">
        <f t="shared" si="6"/>
        <v>0</v>
      </c>
      <c r="JD34" s="3">
        <f t="shared" si="6"/>
        <v>18</v>
      </c>
      <c r="JE34" s="3">
        <f t="shared" si="6"/>
        <v>2</v>
      </c>
      <c r="JF34" s="3">
        <f t="shared" si="6"/>
        <v>0</v>
      </c>
      <c r="JG34" s="3">
        <f t="shared" si="6"/>
        <v>19</v>
      </c>
      <c r="JH34" s="3">
        <f t="shared" si="6"/>
        <v>1</v>
      </c>
      <c r="JI34" s="3">
        <f t="shared" si="6"/>
        <v>0</v>
      </c>
      <c r="JJ34" s="3">
        <f t="shared" si="6"/>
        <v>18</v>
      </c>
      <c r="JK34" s="3">
        <f t="shared" si="6"/>
        <v>2</v>
      </c>
      <c r="JL34" s="3">
        <f t="shared" si="6"/>
        <v>0</v>
      </c>
      <c r="JM34" s="3">
        <f t="shared" si="6"/>
        <v>16</v>
      </c>
      <c r="JN34" s="3">
        <f t="shared" si="6"/>
        <v>4</v>
      </c>
      <c r="JO34" s="3">
        <f t="shared" si="6"/>
        <v>0</v>
      </c>
      <c r="JP34" s="3">
        <f t="shared" si="6"/>
        <v>18</v>
      </c>
      <c r="JQ34" s="3">
        <f t="shared" si="6"/>
        <v>2</v>
      </c>
      <c r="JR34" s="3">
        <f t="shared" si="6"/>
        <v>0</v>
      </c>
      <c r="JS34" s="3">
        <f t="shared" si="6"/>
        <v>19</v>
      </c>
      <c r="JT34" s="3">
        <f t="shared" si="6"/>
        <v>1</v>
      </c>
      <c r="JU34" s="3">
        <f t="shared" si="6"/>
        <v>0</v>
      </c>
      <c r="JV34" s="3">
        <f t="shared" si="6"/>
        <v>20</v>
      </c>
      <c r="JW34" s="3">
        <f t="shared" si="6"/>
        <v>0</v>
      </c>
      <c r="JX34" s="3">
        <f t="shared" si="6"/>
        <v>0</v>
      </c>
      <c r="JY34" s="3">
        <f t="shared" si="6"/>
        <v>20</v>
      </c>
      <c r="JZ34" s="3">
        <f t="shared" si="6"/>
        <v>0</v>
      </c>
      <c r="KA34" s="3">
        <f t="shared" si="6"/>
        <v>0</v>
      </c>
      <c r="KB34" s="3">
        <f t="shared" si="6"/>
        <v>18</v>
      </c>
      <c r="KC34" s="3">
        <f t="shared" si="6"/>
        <v>2</v>
      </c>
      <c r="KD34" s="3">
        <f t="shared" si="6"/>
        <v>0</v>
      </c>
      <c r="KE34" s="3">
        <f t="shared" si="6"/>
        <v>19</v>
      </c>
      <c r="KF34" s="3">
        <f t="shared" si="6"/>
        <v>1</v>
      </c>
      <c r="KG34" s="3">
        <f t="shared" si="6"/>
        <v>0</v>
      </c>
      <c r="KH34" s="3">
        <f t="shared" ref="KH34:MS34" si="7">SUM(KH14:KH33)</f>
        <v>19</v>
      </c>
      <c r="KI34" s="3">
        <f t="shared" si="7"/>
        <v>1</v>
      </c>
      <c r="KJ34" s="3">
        <f t="shared" si="7"/>
        <v>0</v>
      </c>
      <c r="KK34" s="3">
        <f t="shared" si="7"/>
        <v>17</v>
      </c>
      <c r="KL34" s="3">
        <f t="shared" si="7"/>
        <v>3</v>
      </c>
      <c r="KM34" s="3">
        <f t="shared" si="7"/>
        <v>0</v>
      </c>
      <c r="KN34" s="3">
        <f t="shared" si="7"/>
        <v>18</v>
      </c>
      <c r="KO34" s="3">
        <f t="shared" si="7"/>
        <v>2</v>
      </c>
      <c r="KP34" s="3">
        <f t="shared" si="7"/>
        <v>0</v>
      </c>
      <c r="KQ34" s="3">
        <f t="shared" si="7"/>
        <v>16</v>
      </c>
      <c r="KR34" s="3">
        <f t="shared" si="7"/>
        <v>4</v>
      </c>
      <c r="KS34" s="3">
        <f t="shared" si="7"/>
        <v>0</v>
      </c>
      <c r="KT34" s="3">
        <f t="shared" si="7"/>
        <v>20</v>
      </c>
      <c r="KU34" s="3">
        <f t="shared" si="7"/>
        <v>0</v>
      </c>
      <c r="KV34" s="3">
        <f t="shared" si="7"/>
        <v>0</v>
      </c>
      <c r="KW34" s="3">
        <f t="shared" si="7"/>
        <v>18</v>
      </c>
      <c r="KX34" s="3">
        <f t="shared" si="7"/>
        <v>2</v>
      </c>
      <c r="KY34" s="3">
        <f t="shared" si="7"/>
        <v>0</v>
      </c>
      <c r="KZ34" s="3">
        <f t="shared" si="7"/>
        <v>17</v>
      </c>
      <c r="LA34" s="3">
        <f t="shared" si="7"/>
        <v>3</v>
      </c>
      <c r="LB34" s="3">
        <f t="shared" si="7"/>
        <v>0</v>
      </c>
      <c r="LC34" s="3">
        <v>17</v>
      </c>
      <c r="LD34" s="3">
        <f t="shared" si="7"/>
        <v>3</v>
      </c>
      <c r="LE34" s="3">
        <f t="shared" si="7"/>
        <v>0</v>
      </c>
      <c r="LF34" s="3">
        <f t="shared" si="7"/>
        <v>18</v>
      </c>
      <c r="LG34" s="3">
        <f t="shared" si="7"/>
        <v>2</v>
      </c>
      <c r="LH34" s="3">
        <f t="shared" si="7"/>
        <v>0</v>
      </c>
      <c r="LI34" s="3">
        <f t="shared" si="7"/>
        <v>20</v>
      </c>
      <c r="LJ34" s="3">
        <f t="shared" si="7"/>
        <v>0</v>
      </c>
      <c r="LK34" s="3">
        <f t="shared" si="7"/>
        <v>0</v>
      </c>
      <c r="LL34" s="3">
        <f t="shared" si="7"/>
        <v>19</v>
      </c>
      <c r="LM34" s="3">
        <f t="shared" si="7"/>
        <v>1</v>
      </c>
      <c r="LN34" s="3">
        <f t="shared" si="7"/>
        <v>0</v>
      </c>
      <c r="LO34" s="3">
        <f t="shared" si="7"/>
        <v>19</v>
      </c>
      <c r="LP34" s="3">
        <f t="shared" si="7"/>
        <v>1</v>
      </c>
      <c r="LQ34" s="3">
        <f t="shared" si="7"/>
        <v>0</v>
      </c>
      <c r="LR34" s="3">
        <f t="shared" si="7"/>
        <v>20</v>
      </c>
      <c r="LS34" s="3">
        <f t="shared" si="7"/>
        <v>0</v>
      </c>
      <c r="LT34" s="3">
        <f t="shared" si="7"/>
        <v>0</v>
      </c>
      <c r="LU34" s="3">
        <f t="shared" si="7"/>
        <v>18</v>
      </c>
      <c r="LV34" s="3">
        <f t="shared" si="7"/>
        <v>2</v>
      </c>
      <c r="LW34" s="3">
        <f t="shared" si="7"/>
        <v>0</v>
      </c>
      <c r="LX34" s="3">
        <f t="shared" si="7"/>
        <v>18</v>
      </c>
      <c r="LY34" s="3">
        <f t="shared" si="7"/>
        <v>2</v>
      </c>
      <c r="LZ34" s="3">
        <f t="shared" si="7"/>
        <v>0</v>
      </c>
      <c r="MA34" s="3">
        <f t="shared" si="7"/>
        <v>19</v>
      </c>
      <c r="MB34" s="3">
        <f t="shared" si="7"/>
        <v>1</v>
      </c>
      <c r="MC34" s="3">
        <f t="shared" si="7"/>
        <v>0</v>
      </c>
      <c r="MD34" s="3">
        <f t="shared" si="7"/>
        <v>18</v>
      </c>
      <c r="ME34" s="3">
        <f t="shared" si="7"/>
        <v>2</v>
      </c>
      <c r="MF34" s="3">
        <f t="shared" si="7"/>
        <v>0</v>
      </c>
      <c r="MG34" s="3">
        <f t="shared" si="7"/>
        <v>18</v>
      </c>
      <c r="MH34" s="3">
        <f t="shared" si="7"/>
        <v>2</v>
      </c>
      <c r="MI34" s="3">
        <f t="shared" si="7"/>
        <v>0</v>
      </c>
      <c r="MJ34" s="3">
        <f t="shared" si="7"/>
        <v>18</v>
      </c>
      <c r="MK34" s="3">
        <f t="shared" si="7"/>
        <v>2</v>
      </c>
      <c r="ML34" s="3">
        <f t="shared" si="7"/>
        <v>0</v>
      </c>
      <c r="MM34" s="3">
        <f t="shared" si="7"/>
        <v>18</v>
      </c>
      <c r="MN34" s="3">
        <f t="shared" si="7"/>
        <v>2</v>
      </c>
      <c r="MO34" s="3">
        <f t="shared" si="7"/>
        <v>0</v>
      </c>
      <c r="MP34" s="3">
        <f t="shared" si="7"/>
        <v>19</v>
      </c>
      <c r="MQ34" s="3">
        <f t="shared" si="7"/>
        <v>1</v>
      </c>
      <c r="MR34" s="3">
        <f t="shared" si="7"/>
        <v>0</v>
      </c>
      <c r="MS34" s="3">
        <f t="shared" si="7"/>
        <v>19</v>
      </c>
      <c r="MT34" s="3">
        <f t="shared" ref="MT34:PE34" si="8">SUM(MT14:MT33)</f>
        <v>1</v>
      </c>
      <c r="MU34" s="3">
        <f t="shared" si="8"/>
        <v>0</v>
      </c>
      <c r="MV34" s="3">
        <f t="shared" si="8"/>
        <v>17</v>
      </c>
      <c r="MW34" s="3">
        <f t="shared" si="8"/>
        <v>3</v>
      </c>
      <c r="MX34" s="3">
        <f t="shared" si="8"/>
        <v>0</v>
      </c>
      <c r="MY34" s="3">
        <f t="shared" si="8"/>
        <v>18</v>
      </c>
      <c r="MZ34" s="3">
        <f t="shared" si="8"/>
        <v>2</v>
      </c>
      <c r="NA34" s="3">
        <f t="shared" si="8"/>
        <v>0</v>
      </c>
      <c r="NB34" s="3">
        <f t="shared" si="8"/>
        <v>18</v>
      </c>
      <c r="NC34" s="3">
        <f t="shared" si="8"/>
        <v>2</v>
      </c>
      <c r="ND34" s="3">
        <f t="shared" si="8"/>
        <v>0</v>
      </c>
      <c r="NE34" s="3">
        <f t="shared" si="8"/>
        <v>18</v>
      </c>
      <c r="NF34" s="3">
        <f t="shared" si="8"/>
        <v>2</v>
      </c>
      <c r="NG34" s="3">
        <f t="shared" si="8"/>
        <v>0</v>
      </c>
      <c r="NH34" s="3">
        <f t="shared" si="8"/>
        <v>19</v>
      </c>
      <c r="NI34" s="3">
        <f t="shared" si="8"/>
        <v>1</v>
      </c>
      <c r="NJ34" s="3">
        <f t="shared" si="8"/>
        <v>0</v>
      </c>
      <c r="NK34" s="3">
        <f t="shared" si="8"/>
        <v>17</v>
      </c>
      <c r="NL34" s="3">
        <f t="shared" si="8"/>
        <v>3</v>
      </c>
      <c r="NM34" s="3">
        <f t="shared" si="8"/>
        <v>0</v>
      </c>
      <c r="NN34" s="3">
        <f t="shared" si="8"/>
        <v>17</v>
      </c>
      <c r="NO34" s="3">
        <f t="shared" si="8"/>
        <v>3</v>
      </c>
      <c r="NP34" s="3">
        <f t="shared" si="8"/>
        <v>0</v>
      </c>
      <c r="NQ34" s="3">
        <f t="shared" si="8"/>
        <v>18</v>
      </c>
      <c r="NR34" s="3">
        <f t="shared" si="8"/>
        <v>2</v>
      </c>
      <c r="NS34" s="3">
        <f t="shared" si="8"/>
        <v>0</v>
      </c>
      <c r="NT34" s="3">
        <f t="shared" si="8"/>
        <v>17</v>
      </c>
      <c r="NU34" s="3">
        <f t="shared" si="8"/>
        <v>3</v>
      </c>
      <c r="NV34" s="3">
        <f t="shared" si="8"/>
        <v>0</v>
      </c>
      <c r="NW34" s="3">
        <f t="shared" si="8"/>
        <v>18</v>
      </c>
      <c r="NX34" s="3">
        <f t="shared" si="8"/>
        <v>2</v>
      </c>
      <c r="NY34" s="3">
        <f t="shared" si="8"/>
        <v>0</v>
      </c>
      <c r="NZ34" s="3">
        <f t="shared" si="8"/>
        <v>18</v>
      </c>
      <c r="OA34" s="3">
        <f t="shared" si="8"/>
        <v>2</v>
      </c>
      <c r="OB34" s="3">
        <f t="shared" si="8"/>
        <v>0</v>
      </c>
      <c r="OC34" s="3">
        <f t="shared" si="8"/>
        <v>18</v>
      </c>
      <c r="OD34" s="3">
        <f t="shared" si="8"/>
        <v>2</v>
      </c>
      <c r="OE34" s="3">
        <f t="shared" si="8"/>
        <v>0</v>
      </c>
      <c r="OF34" s="3">
        <f t="shared" si="8"/>
        <v>17</v>
      </c>
      <c r="OG34" s="3">
        <f t="shared" si="8"/>
        <v>3</v>
      </c>
      <c r="OH34" s="3">
        <f t="shared" si="8"/>
        <v>0</v>
      </c>
      <c r="OI34" s="3">
        <f t="shared" si="8"/>
        <v>18</v>
      </c>
      <c r="OJ34" s="3">
        <f t="shared" si="8"/>
        <v>2</v>
      </c>
      <c r="OK34" s="3">
        <f t="shared" si="8"/>
        <v>0</v>
      </c>
      <c r="OL34" s="3">
        <f t="shared" si="8"/>
        <v>20</v>
      </c>
      <c r="OM34" s="3">
        <f t="shared" si="8"/>
        <v>0</v>
      </c>
      <c r="ON34" s="3">
        <f t="shared" si="8"/>
        <v>0</v>
      </c>
      <c r="OO34" s="3">
        <f t="shared" si="8"/>
        <v>17</v>
      </c>
      <c r="OP34" s="3">
        <f t="shared" si="8"/>
        <v>3</v>
      </c>
      <c r="OQ34" s="3">
        <f t="shared" si="8"/>
        <v>0</v>
      </c>
      <c r="OR34" s="3">
        <f t="shared" si="8"/>
        <v>18</v>
      </c>
      <c r="OS34" s="3">
        <f t="shared" si="8"/>
        <v>2</v>
      </c>
      <c r="OT34" s="3">
        <f t="shared" si="8"/>
        <v>0</v>
      </c>
      <c r="OU34" s="3">
        <f t="shared" si="8"/>
        <v>17</v>
      </c>
      <c r="OV34" s="3">
        <f t="shared" si="8"/>
        <v>3</v>
      </c>
      <c r="OW34" s="3">
        <f t="shared" si="8"/>
        <v>0</v>
      </c>
      <c r="OX34" s="3">
        <f t="shared" si="8"/>
        <v>17</v>
      </c>
      <c r="OY34" s="3">
        <f t="shared" si="8"/>
        <v>3</v>
      </c>
      <c r="OZ34" s="3">
        <f t="shared" si="8"/>
        <v>0</v>
      </c>
      <c r="PA34" s="3">
        <f t="shared" si="8"/>
        <v>16</v>
      </c>
      <c r="PB34" s="3">
        <f t="shared" si="8"/>
        <v>4</v>
      </c>
      <c r="PC34" s="3">
        <f t="shared" si="8"/>
        <v>0</v>
      </c>
      <c r="PD34" s="3">
        <f t="shared" si="8"/>
        <v>20</v>
      </c>
      <c r="PE34" s="3">
        <f t="shared" si="8"/>
        <v>0</v>
      </c>
      <c r="PF34" s="3">
        <f t="shared" ref="PF34:RG34" si="9">SUM(PF14:PF33)</f>
        <v>0</v>
      </c>
      <c r="PG34" s="3">
        <f t="shared" si="9"/>
        <v>20</v>
      </c>
      <c r="PH34" s="3">
        <f t="shared" si="9"/>
        <v>0</v>
      </c>
      <c r="PI34" s="3">
        <f t="shared" si="9"/>
        <v>0</v>
      </c>
      <c r="PJ34" s="3">
        <f t="shared" si="9"/>
        <v>17</v>
      </c>
      <c r="PK34" s="3">
        <f t="shared" si="9"/>
        <v>3</v>
      </c>
      <c r="PL34" s="3">
        <f t="shared" si="9"/>
        <v>0</v>
      </c>
      <c r="PM34" s="3">
        <f t="shared" si="9"/>
        <v>17</v>
      </c>
      <c r="PN34" s="3">
        <f t="shared" si="9"/>
        <v>3</v>
      </c>
      <c r="PO34" s="3">
        <f t="shared" si="9"/>
        <v>0</v>
      </c>
      <c r="PP34" s="3">
        <f t="shared" si="9"/>
        <v>16</v>
      </c>
      <c r="PQ34" s="3">
        <f t="shared" si="9"/>
        <v>4</v>
      </c>
      <c r="PR34" s="3">
        <f t="shared" si="9"/>
        <v>0</v>
      </c>
      <c r="PS34" s="3">
        <f t="shared" si="9"/>
        <v>19</v>
      </c>
      <c r="PT34" s="3">
        <f t="shared" si="9"/>
        <v>1</v>
      </c>
      <c r="PU34" s="3">
        <f t="shared" si="9"/>
        <v>0</v>
      </c>
      <c r="PV34" s="3">
        <f t="shared" si="9"/>
        <v>20</v>
      </c>
      <c r="PW34" s="3">
        <f t="shared" si="9"/>
        <v>0</v>
      </c>
      <c r="PX34" s="3">
        <f t="shared" si="9"/>
        <v>0</v>
      </c>
      <c r="PY34" s="3">
        <f t="shared" si="9"/>
        <v>18</v>
      </c>
      <c r="PZ34" s="3">
        <f t="shared" si="9"/>
        <v>2</v>
      </c>
      <c r="QA34" s="3">
        <f t="shared" si="9"/>
        <v>0</v>
      </c>
      <c r="QB34" s="3">
        <f t="shared" si="9"/>
        <v>20</v>
      </c>
      <c r="QC34" s="3">
        <f t="shared" si="9"/>
        <v>0</v>
      </c>
      <c r="QD34" s="3">
        <f t="shared" si="9"/>
        <v>0</v>
      </c>
      <c r="QE34" s="3">
        <f t="shared" si="9"/>
        <v>16</v>
      </c>
      <c r="QF34" s="3">
        <f t="shared" si="9"/>
        <v>4</v>
      </c>
      <c r="QG34" s="3">
        <f t="shared" si="9"/>
        <v>0</v>
      </c>
      <c r="QH34" s="3">
        <f t="shared" si="9"/>
        <v>18</v>
      </c>
      <c r="QI34" s="3">
        <f t="shared" si="9"/>
        <v>2</v>
      </c>
      <c r="QJ34" s="3">
        <f t="shared" si="9"/>
        <v>0</v>
      </c>
      <c r="QK34" s="3">
        <f t="shared" si="9"/>
        <v>18</v>
      </c>
      <c r="QL34" s="3">
        <f t="shared" si="9"/>
        <v>2</v>
      </c>
      <c r="QM34" s="3">
        <f t="shared" si="9"/>
        <v>0</v>
      </c>
      <c r="QN34" s="3">
        <f t="shared" si="9"/>
        <v>17</v>
      </c>
      <c r="QO34" s="3">
        <f t="shared" si="9"/>
        <v>3</v>
      </c>
      <c r="QP34" s="3">
        <f t="shared" si="9"/>
        <v>0</v>
      </c>
      <c r="QQ34" s="3">
        <f t="shared" si="9"/>
        <v>19</v>
      </c>
      <c r="QR34" s="3">
        <f t="shared" si="9"/>
        <v>1</v>
      </c>
      <c r="QS34" s="3">
        <f t="shared" si="9"/>
        <v>0</v>
      </c>
      <c r="QT34" s="3">
        <f t="shared" si="9"/>
        <v>19</v>
      </c>
      <c r="QU34" s="3">
        <f t="shared" si="9"/>
        <v>1</v>
      </c>
      <c r="QV34" s="3">
        <f t="shared" si="9"/>
        <v>0</v>
      </c>
      <c r="QW34" s="3">
        <f t="shared" si="9"/>
        <v>20</v>
      </c>
      <c r="QX34" s="3">
        <f t="shared" si="9"/>
        <v>0</v>
      </c>
      <c r="QY34" s="3">
        <f t="shared" si="9"/>
        <v>0</v>
      </c>
      <c r="QZ34" s="3">
        <f t="shared" si="9"/>
        <v>19</v>
      </c>
      <c r="RA34" s="3">
        <f t="shared" si="9"/>
        <v>1</v>
      </c>
      <c r="RB34" s="3">
        <f t="shared" si="9"/>
        <v>0</v>
      </c>
      <c r="RC34" s="3">
        <f t="shared" si="9"/>
        <v>17</v>
      </c>
      <c r="RD34" s="3">
        <f t="shared" si="9"/>
        <v>3</v>
      </c>
      <c r="RE34" s="3">
        <f t="shared" si="9"/>
        <v>0</v>
      </c>
      <c r="RF34" s="3">
        <f t="shared" si="9"/>
        <v>20</v>
      </c>
      <c r="RG34" s="3">
        <f t="shared" si="9"/>
        <v>0</v>
      </c>
      <c r="RH34" s="3">
        <f t="shared" ref="RH34:SR34" si="10">SUM(RH33:RH33)</f>
        <v>0</v>
      </c>
      <c r="RI34" s="3">
        <f t="shared" ref="RI34:SQ34" si="11">SUM(RI14:RI33)</f>
        <v>20</v>
      </c>
      <c r="RJ34" s="3">
        <f t="shared" si="11"/>
        <v>0</v>
      </c>
      <c r="RK34" s="3">
        <f t="shared" si="11"/>
        <v>0</v>
      </c>
      <c r="RL34" s="3">
        <f t="shared" si="11"/>
        <v>20</v>
      </c>
      <c r="RM34" s="3">
        <f t="shared" si="11"/>
        <v>0</v>
      </c>
      <c r="RN34" s="3">
        <f t="shared" si="11"/>
        <v>0</v>
      </c>
      <c r="RO34" s="3">
        <f t="shared" si="11"/>
        <v>20</v>
      </c>
      <c r="RP34" s="3">
        <f t="shared" si="11"/>
        <v>0</v>
      </c>
      <c r="RQ34" s="3">
        <f t="shared" si="11"/>
        <v>0</v>
      </c>
      <c r="RR34" s="3">
        <f t="shared" si="11"/>
        <v>19</v>
      </c>
      <c r="RS34" s="3">
        <f t="shared" si="11"/>
        <v>1</v>
      </c>
      <c r="RT34" s="3">
        <f t="shared" si="11"/>
        <v>0</v>
      </c>
      <c r="RU34" s="3">
        <f t="shared" si="11"/>
        <v>20</v>
      </c>
      <c r="RV34" s="3">
        <f t="shared" si="11"/>
        <v>0</v>
      </c>
      <c r="RW34" s="3">
        <f t="shared" si="11"/>
        <v>0</v>
      </c>
      <c r="RX34" s="3">
        <f t="shared" si="11"/>
        <v>20</v>
      </c>
      <c r="RY34" s="3">
        <f t="shared" si="11"/>
        <v>0</v>
      </c>
      <c r="RZ34" s="3">
        <f t="shared" si="11"/>
        <v>0</v>
      </c>
      <c r="SA34" s="3">
        <f t="shared" si="11"/>
        <v>18</v>
      </c>
      <c r="SB34" s="3">
        <f t="shared" si="11"/>
        <v>2</v>
      </c>
      <c r="SC34" s="3">
        <f t="shared" si="11"/>
        <v>0</v>
      </c>
      <c r="SD34" s="3">
        <f t="shared" si="11"/>
        <v>20</v>
      </c>
      <c r="SE34" s="3">
        <f t="shared" si="11"/>
        <v>0</v>
      </c>
      <c r="SF34" s="3">
        <f t="shared" si="11"/>
        <v>0</v>
      </c>
      <c r="SG34" s="3">
        <f t="shared" si="11"/>
        <v>19</v>
      </c>
      <c r="SH34" s="3">
        <f t="shared" si="11"/>
        <v>1</v>
      </c>
      <c r="SI34" s="3">
        <f t="shared" si="11"/>
        <v>0</v>
      </c>
      <c r="SJ34" s="3">
        <f t="shared" si="11"/>
        <v>20</v>
      </c>
      <c r="SK34" s="3">
        <f t="shared" si="11"/>
        <v>0</v>
      </c>
      <c r="SL34" s="3">
        <f t="shared" si="11"/>
        <v>0</v>
      </c>
      <c r="SM34" s="3">
        <f t="shared" si="11"/>
        <v>20</v>
      </c>
      <c r="SN34" s="3">
        <f t="shared" si="11"/>
        <v>0</v>
      </c>
      <c r="SO34" s="3">
        <f t="shared" si="11"/>
        <v>0</v>
      </c>
      <c r="SP34" s="3">
        <f t="shared" si="11"/>
        <v>20</v>
      </c>
      <c r="SQ34" s="3">
        <f t="shared" si="11"/>
        <v>0</v>
      </c>
      <c r="SR34" s="3">
        <f t="shared" si="10"/>
        <v>0</v>
      </c>
      <c r="SS34" s="3">
        <f t="shared" ref="SS34:TF34" si="12">SUM(SS14:SS33)</f>
        <v>20</v>
      </c>
      <c r="ST34" s="3">
        <f t="shared" si="12"/>
        <v>0</v>
      </c>
      <c r="SU34" s="3">
        <f t="shared" si="12"/>
        <v>0</v>
      </c>
      <c r="SV34" s="3">
        <f t="shared" si="12"/>
        <v>17</v>
      </c>
      <c r="SW34" s="3">
        <f t="shared" si="12"/>
        <v>3</v>
      </c>
      <c r="SX34" s="3">
        <f t="shared" si="12"/>
        <v>0</v>
      </c>
      <c r="SY34" s="3">
        <f t="shared" si="12"/>
        <v>18</v>
      </c>
      <c r="SZ34" s="3">
        <f t="shared" si="12"/>
        <v>2</v>
      </c>
      <c r="TA34" s="3">
        <f t="shared" si="12"/>
        <v>0</v>
      </c>
      <c r="TB34" s="3">
        <f t="shared" si="12"/>
        <v>18</v>
      </c>
      <c r="TC34" s="3">
        <f t="shared" si="12"/>
        <v>2</v>
      </c>
      <c r="TD34" s="3">
        <f t="shared" si="12"/>
        <v>0</v>
      </c>
      <c r="TE34" s="3">
        <f t="shared" si="12"/>
        <v>18</v>
      </c>
      <c r="TF34" s="3">
        <f t="shared" si="12"/>
        <v>2</v>
      </c>
      <c r="TG34" s="3">
        <f t="shared" ref="TG34:VC34" si="13">SUM(TG33:TG33)</f>
        <v>0</v>
      </c>
      <c r="TH34" s="3">
        <f>SUM(TH14:TH33)</f>
        <v>20</v>
      </c>
      <c r="TI34" s="3">
        <f>SUM(TI14:TI33)</f>
        <v>0</v>
      </c>
      <c r="TJ34" s="3">
        <f>SUM(TJ14:TJ33)</f>
        <v>0</v>
      </c>
      <c r="TK34" s="3">
        <v>17</v>
      </c>
      <c r="TL34" s="3">
        <f>SUM(TL14:TL33)</f>
        <v>3</v>
      </c>
      <c r="TM34" s="3"/>
      <c r="TN34" s="3">
        <f>SUM(TN14:TN33)</f>
        <v>20</v>
      </c>
      <c r="TO34" s="3">
        <f>SUM(TO14:TO33)</f>
        <v>0</v>
      </c>
      <c r="TP34" s="3">
        <f t="shared" si="13"/>
        <v>0</v>
      </c>
      <c r="TQ34" s="3">
        <v>16</v>
      </c>
      <c r="TR34" s="3">
        <f t="shared" ref="TR34:UM34" si="14">SUM(TR14:TR33)</f>
        <v>4</v>
      </c>
      <c r="TS34" s="3">
        <f t="shared" si="14"/>
        <v>0</v>
      </c>
      <c r="TT34" s="3">
        <f t="shared" si="14"/>
        <v>20</v>
      </c>
      <c r="TU34" s="3">
        <f t="shared" si="14"/>
        <v>0</v>
      </c>
      <c r="TV34" s="3">
        <f t="shared" si="14"/>
        <v>0</v>
      </c>
      <c r="TW34" s="3">
        <f t="shared" si="14"/>
        <v>19</v>
      </c>
      <c r="TX34" s="3">
        <f t="shared" si="14"/>
        <v>1</v>
      </c>
      <c r="TY34" s="3">
        <f t="shared" si="14"/>
        <v>0</v>
      </c>
      <c r="TZ34" s="3">
        <f t="shared" si="14"/>
        <v>17</v>
      </c>
      <c r="UA34" s="3">
        <f t="shared" si="14"/>
        <v>3</v>
      </c>
      <c r="UB34" s="3">
        <f t="shared" si="14"/>
        <v>0</v>
      </c>
      <c r="UC34" s="3">
        <f t="shared" si="14"/>
        <v>18</v>
      </c>
      <c r="UD34" s="3">
        <f t="shared" si="14"/>
        <v>2</v>
      </c>
      <c r="UE34" s="3">
        <f t="shared" si="14"/>
        <v>0</v>
      </c>
      <c r="UF34" s="3">
        <f t="shared" si="14"/>
        <v>20</v>
      </c>
      <c r="UG34" s="3">
        <f t="shared" si="14"/>
        <v>0</v>
      </c>
      <c r="UH34" s="3">
        <f t="shared" si="14"/>
        <v>0</v>
      </c>
      <c r="UI34" s="3">
        <f t="shared" si="14"/>
        <v>20</v>
      </c>
      <c r="UJ34" s="3">
        <f t="shared" si="14"/>
        <v>0</v>
      </c>
      <c r="UK34" s="3">
        <f t="shared" si="14"/>
        <v>0</v>
      </c>
      <c r="UL34" s="3">
        <f t="shared" si="14"/>
        <v>20</v>
      </c>
      <c r="UM34" s="3">
        <f t="shared" si="14"/>
        <v>0</v>
      </c>
      <c r="UN34" s="3">
        <f t="shared" si="13"/>
        <v>0</v>
      </c>
      <c r="UO34" s="3">
        <f>SUM(UO14:UO33)</f>
        <v>20</v>
      </c>
      <c r="UP34" s="3">
        <f>SUM(UP14:UP33)</f>
        <v>0</v>
      </c>
      <c r="UQ34" s="3">
        <f>SUM(UQ14:UQ33)</f>
        <v>0</v>
      </c>
      <c r="UR34" s="3">
        <f>SUM(UR14:UR33)</f>
        <v>20</v>
      </c>
      <c r="US34" s="3">
        <v>0</v>
      </c>
      <c r="UT34" s="3">
        <f t="shared" si="13"/>
        <v>0</v>
      </c>
      <c r="UU34" s="3">
        <v>19</v>
      </c>
      <c r="UV34" s="3">
        <v>1</v>
      </c>
      <c r="UW34" s="3">
        <f t="shared" si="13"/>
        <v>0</v>
      </c>
      <c r="UX34" s="3">
        <v>18</v>
      </c>
      <c r="UY34" s="3">
        <v>2</v>
      </c>
      <c r="UZ34" s="3">
        <f t="shared" si="13"/>
        <v>0</v>
      </c>
      <c r="VA34" s="3">
        <v>20</v>
      </c>
      <c r="VB34" s="3">
        <v>0</v>
      </c>
      <c r="VC34" s="3">
        <f t="shared" si="13"/>
        <v>0</v>
      </c>
      <c r="VD34" s="3">
        <f t="shared" ref="VD34:VJ34" si="15">SUM(VD14:VD33)</f>
        <v>20</v>
      </c>
      <c r="VE34" s="3">
        <f t="shared" si="15"/>
        <v>0</v>
      </c>
      <c r="VF34" s="3">
        <f t="shared" si="15"/>
        <v>0</v>
      </c>
      <c r="VG34" s="3">
        <f t="shared" si="15"/>
        <v>20</v>
      </c>
      <c r="VH34" s="3">
        <f t="shared" si="15"/>
        <v>0</v>
      </c>
      <c r="VI34" s="3">
        <f t="shared" si="15"/>
        <v>0</v>
      </c>
      <c r="VJ34" s="3">
        <f t="shared" si="15"/>
        <v>20</v>
      </c>
      <c r="VK34" s="3">
        <v>0</v>
      </c>
      <c r="VL34" s="3">
        <f t="shared" ref="VL34:WV34" si="16">SUM(VL33:VL33)</f>
        <v>0</v>
      </c>
      <c r="VM34" s="3">
        <v>20</v>
      </c>
      <c r="VN34" s="3">
        <v>0</v>
      </c>
      <c r="VO34" s="3"/>
      <c r="VP34" s="3">
        <v>20</v>
      </c>
      <c r="VQ34" s="3">
        <v>0</v>
      </c>
      <c r="VR34" s="3"/>
      <c r="VS34" s="3">
        <v>19</v>
      </c>
      <c r="VT34" s="3">
        <v>1</v>
      </c>
      <c r="VU34" s="3">
        <f t="shared" si="16"/>
        <v>0</v>
      </c>
      <c r="VV34" s="3">
        <v>19</v>
      </c>
      <c r="VW34" s="3">
        <v>1</v>
      </c>
      <c r="VX34" s="3">
        <f t="shared" si="16"/>
        <v>0</v>
      </c>
      <c r="VY34" s="3">
        <f t="shared" ref="VY34:WO34" si="17">SUM(VY14:VY33)</f>
        <v>20</v>
      </c>
      <c r="VZ34" s="3">
        <f t="shared" si="17"/>
        <v>0</v>
      </c>
      <c r="WA34" s="3">
        <f t="shared" si="17"/>
        <v>0</v>
      </c>
      <c r="WB34" s="3">
        <f t="shared" si="17"/>
        <v>20</v>
      </c>
      <c r="WC34" s="3">
        <f t="shared" si="17"/>
        <v>0</v>
      </c>
      <c r="WD34" s="3">
        <f t="shared" si="17"/>
        <v>0</v>
      </c>
      <c r="WE34" s="3">
        <f t="shared" si="17"/>
        <v>19</v>
      </c>
      <c r="WF34" s="3">
        <f t="shared" si="17"/>
        <v>1</v>
      </c>
      <c r="WG34" s="3">
        <f t="shared" si="17"/>
        <v>0</v>
      </c>
      <c r="WH34" s="3">
        <f t="shared" si="17"/>
        <v>20</v>
      </c>
      <c r="WI34" s="3">
        <f t="shared" si="17"/>
        <v>0</v>
      </c>
      <c r="WJ34" s="3">
        <f t="shared" si="17"/>
        <v>0</v>
      </c>
      <c r="WK34" s="3">
        <f t="shared" si="17"/>
        <v>19</v>
      </c>
      <c r="WL34" s="3">
        <f t="shared" si="17"/>
        <v>1</v>
      </c>
      <c r="WM34" s="3">
        <f t="shared" si="17"/>
        <v>0</v>
      </c>
      <c r="WN34" s="3">
        <f t="shared" si="17"/>
        <v>20</v>
      </c>
      <c r="WO34" s="3">
        <f t="shared" si="17"/>
        <v>0</v>
      </c>
      <c r="WP34" s="3">
        <f t="shared" si="16"/>
        <v>0</v>
      </c>
      <c r="WQ34" s="3">
        <v>20</v>
      </c>
      <c r="WR34" s="3">
        <v>0</v>
      </c>
      <c r="WS34" s="3">
        <f t="shared" si="16"/>
        <v>0</v>
      </c>
      <c r="WT34" s="3">
        <v>20</v>
      </c>
      <c r="WU34" s="3">
        <v>0</v>
      </c>
      <c r="WV34" s="3">
        <f t="shared" si="16"/>
        <v>0</v>
      </c>
    </row>
    <row r="35" spans="1:620" ht="44.45" customHeight="1" x14ac:dyDescent="0.25">
      <c r="A35" s="84" t="s">
        <v>3150</v>
      </c>
      <c r="B35" s="85"/>
      <c r="C35" s="11">
        <f>C34/20%</f>
        <v>80</v>
      </c>
      <c r="D35" s="11">
        <f t="shared" ref="D35:BO35" si="18">D34/20%</f>
        <v>20</v>
      </c>
      <c r="E35" s="11">
        <f t="shared" si="18"/>
        <v>0</v>
      </c>
      <c r="F35" s="11">
        <f>F34/20%</f>
        <v>95</v>
      </c>
      <c r="G35" s="11">
        <f t="shared" si="18"/>
        <v>5</v>
      </c>
      <c r="H35" s="11">
        <f t="shared" si="18"/>
        <v>0</v>
      </c>
      <c r="I35" s="11">
        <f t="shared" si="18"/>
        <v>85</v>
      </c>
      <c r="J35" s="11">
        <f t="shared" si="18"/>
        <v>15</v>
      </c>
      <c r="K35" s="11">
        <f t="shared" si="18"/>
        <v>0</v>
      </c>
      <c r="L35" s="11">
        <f t="shared" si="18"/>
        <v>90</v>
      </c>
      <c r="M35" s="11">
        <f t="shared" si="18"/>
        <v>10</v>
      </c>
      <c r="N35" s="11">
        <f t="shared" si="18"/>
        <v>0</v>
      </c>
      <c r="O35" s="11">
        <f t="shared" si="18"/>
        <v>90</v>
      </c>
      <c r="P35" s="11">
        <f t="shared" si="18"/>
        <v>10</v>
      </c>
      <c r="Q35" s="11">
        <f t="shared" si="18"/>
        <v>0</v>
      </c>
      <c r="R35" s="11">
        <f t="shared" si="18"/>
        <v>85</v>
      </c>
      <c r="S35" s="11">
        <f t="shared" si="18"/>
        <v>15</v>
      </c>
      <c r="T35" s="11">
        <f t="shared" si="18"/>
        <v>0</v>
      </c>
      <c r="U35" s="11">
        <f t="shared" si="18"/>
        <v>85</v>
      </c>
      <c r="V35" s="11">
        <f t="shared" si="18"/>
        <v>15</v>
      </c>
      <c r="W35" s="11">
        <f t="shared" si="18"/>
        <v>0</v>
      </c>
      <c r="X35" s="11">
        <f t="shared" si="18"/>
        <v>80</v>
      </c>
      <c r="Y35" s="11">
        <f t="shared" si="18"/>
        <v>20</v>
      </c>
      <c r="Z35" s="11">
        <f t="shared" si="18"/>
        <v>0</v>
      </c>
      <c r="AA35" s="11">
        <f t="shared" si="18"/>
        <v>100</v>
      </c>
      <c r="AB35" s="11">
        <f t="shared" si="18"/>
        <v>0</v>
      </c>
      <c r="AC35" s="11">
        <f t="shared" si="18"/>
        <v>0</v>
      </c>
      <c r="AD35" s="11">
        <f t="shared" si="18"/>
        <v>90</v>
      </c>
      <c r="AE35" s="11">
        <f t="shared" si="18"/>
        <v>10</v>
      </c>
      <c r="AF35" s="11">
        <f t="shared" si="18"/>
        <v>0</v>
      </c>
      <c r="AG35" s="11">
        <f t="shared" si="18"/>
        <v>95</v>
      </c>
      <c r="AH35" s="11">
        <f t="shared" si="18"/>
        <v>5</v>
      </c>
      <c r="AI35" s="11">
        <f t="shared" si="18"/>
        <v>0</v>
      </c>
      <c r="AJ35" s="11">
        <f t="shared" si="18"/>
        <v>90</v>
      </c>
      <c r="AK35" s="11">
        <f t="shared" si="18"/>
        <v>10</v>
      </c>
      <c r="AL35" s="11" t="e">
        <f t="shared" si="18"/>
        <v>#VALUE!</v>
      </c>
      <c r="AM35" s="11">
        <f t="shared" si="18"/>
        <v>95</v>
      </c>
      <c r="AN35" s="11">
        <f t="shared" si="18"/>
        <v>5</v>
      </c>
      <c r="AO35" s="11">
        <f t="shared" si="18"/>
        <v>0</v>
      </c>
      <c r="AP35" s="11">
        <f t="shared" si="18"/>
        <v>100</v>
      </c>
      <c r="AQ35" s="11">
        <f t="shared" si="18"/>
        <v>0</v>
      </c>
      <c r="AR35" s="11">
        <f t="shared" si="18"/>
        <v>0</v>
      </c>
      <c r="AS35" s="11">
        <f t="shared" si="18"/>
        <v>95</v>
      </c>
      <c r="AT35" s="11">
        <f t="shared" si="18"/>
        <v>5</v>
      </c>
      <c r="AU35" s="11">
        <f t="shared" si="18"/>
        <v>0</v>
      </c>
      <c r="AV35" s="11">
        <f t="shared" si="18"/>
        <v>90</v>
      </c>
      <c r="AW35" s="11">
        <f t="shared" si="18"/>
        <v>10</v>
      </c>
      <c r="AX35" s="11">
        <f t="shared" si="18"/>
        <v>0</v>
      </c>
      <c r="AY35" s="11">
        <f t="shared" si="18"/>
        <v>90</v>
      </c>
      <c r="AZ35" s="11">
        <f t="shared" si="18"/>
        <v>10</v>
      </c>
      <c r="BA35" s="11">
        <f t="shared" si="18"/>
        <v>0</v>
      </c>
      <c r="BB35" s="11">
        <f t="shared" si="18"/>
        <v>90</v>
      </c>
      <c r="BC35" s="11">
        <f t="shared" si="18"/>
        <v>10</v>
      </c>
      <c r="BD35" s="11">
        <f t="shared" si="18"/>
        <v>0</v>
      </c>
      <c r="BE35" s="11">
        <f t="shared" si="18"/>
        <v>95</v>
      </c>
      <c r="BF35" s="11">
        <f t="shared" si="18"/>
        <v>5</v>
      </c>
      <c r="BG35" s="11">
        <f t="shared" si="18"/>
        <v>0</v>
      </c>
      <c r="BH35" s="11">
        <f t="shared" si="18"/>
        <v>90</v>
      </c>
      <c r="BI35" s="11">
        <f t="shared" si="18"/>
        <v>10</v>
      </c>
      <c r="BJ35" s="11">
        <f t="shared" si="18"/>
        <v>0</v>
      </c>
      <c r="BK35" s="11">
        <f t="shared" si="18"/>
        <v>95</v>
      </c>
      <c r="BL35" s="11">
        <f t="shared" si="18"/>
        <v>5</v>
      </c>
      <c r="BM35" s="11">
        <f t="shared" si="18"/>
        <v>0</v>
      </c>
      <c r="BN35" s="11">
        <f t="shared" si="18"/>
        <v>95</v>
      </c>
      <c r="BO35" s="11">
        <f t="shared" si="18"/>
        <v>5</v>
      </c>
      <c r="BP35" s="11">
        <f t="shared" ref="BP35:EA35" si="19">BP34/20%</f>
        <v>0</v>
      </c>
      <c r="BQ35" s="11">
        <f t="shared" si="19"/>
        <v>90</v>
      </c>
      <c r="BR35" s="11">
        <f t="shared" si="19"/>
        <v>10</v>
      </c>
      <c r="BS35" s="11">
        <f t="shared" si="19"/>
        <v>0</v>
      </c>
      <c r="BT35" s="11">
        <f t="shared" si="19"/>
        <v>90</v>
      </c>
      <c r="BU35" s="11">
        <f t="shared" si="19"/>
        <v>10</v>
      </c>
      <c r="BV35" s="11">
        <f t="shared" si="19"/>
        <v>0</v>
      </c>
      <c r="BW35" s="11">
        <f t="shared" si="19"/>
        <v>85</v>
      </c>
      <c r="BX35" s="11">
        <f t="shared" si="19"/>
        <v>15</v>
      </c>
      <c r="BY35" s="11">
        <f t="shared" si="19"/>
        <v>0</v>
      </c>
      <c r="BZ35" s="11">
        <f t="shared" si="19"/>
        <v>85</v>
      </c>
      <c r="CA35" s="11">
        <f t="shared" si="19"/>
        <v>15</v>
      </c>
      <c r="CB35" s="11">
        <f t="shared" si="19"/>
        <v>0</v>
      </c>
      <c r="CC35" s="11">
        <f t="shared" si="19"/>
        <v>95</v>
      </c>
      <c r="CD35" s="11">
        <f t="shared" si="19"/>
        <v>5</v>
      </c>
      <c r="CE35" s="11">
        <f t="shared" si="19"/>
        <v>0</v>
      </c>
      <c r="CF35" s="11">
        <f t="shared" si="19"/>
        <v>100</v>
      </c>
      <c r="CG35" s="11">
        <f t="shared" si="19"/>
        <v>0</v>
      </c>
      <c r="CH35" s="11">
        <f t="shared" si="19"/>
        <v>0</v>
      </c>
      <c r="CI35" s="11">
        <f t="shared" si="19"/>
        <v>95</v>
      </c>
      <c r="CJ35" s="11">
        <f t="shared" si="19"/>
        <v>5</v>
      </c>
      <c r="CK35" s="11">
        <f t="shared" si="19"/>
        <v>0</v>
      </c>
      <c r="CL35" s="11">
        <f t="shared" si="19"/>
        <v>85</v>
      </c>
      <c r="CM35" s="11">
        <f t="shared" si="19"/>
        <v>15</v>
      </c>
      <c r="CN35" s="11">
        <f t="shared" si="19"/>
        <v>0</v>
      </c>
      <c r="CO35" s="11">
        <f t="shared" si="19"/>
        <v>95</v>
      </c>
      <c r="CP35" s="11">
        <f t="shared" si="19"/>
        <v>5</v>
      </c>
      <c r="CQ35" s="11">
        <f t="shared" si="19"/>
        <v>0</v>
      </c>
      <c r="CR35" s="11">
        <f t="shared" si="19"/>
        <v>95</v>
      </c>
      <c r="CS35" s="11">
        <f t="shared" si="19"/>
        <v>5</v>
      </c>
      <c r="CT35" s="11">
        <f t="shared" si="19"/>
        <v>0</v>
      </c>
      <c r="CU35" s="11">
        <f t="shared" si="19"/>
        <v>95</v>
      </c>
      <c r="CV35" s="11">
        <f t="shared" si="19"/>
        <v>5</v>
      </c>
      <c r="CW35" s="11">
        <f t="shared" si="19"/>
        <v>0</v>
      </c>
      <c r="CX35" s="11">
        <f t="shared" si="19"/>
        <v>95</v>
      </c>
      <c r="CY35" s="11">
        <f t="shared" si="19"/>
        <v>5</v>
      </c>
      <c r="CZ35" s="11">
        <f t="shared" si="19"/>
        <v>0</v>
      </c>
      <c r="DA35" s="11">
        <f t="shared" si="19"/>
        <v>90</v>
      </c>
      <c r="DB35" s="11">
        <f t="shared" si="19"/>
        <v>10</v>
      </c>
      <c r="DC35" s="11">
        <f t="shared" si="19"/>
        <v>0</v>
      </c>
      <c r="DD35" s="11">
        <f t="shared" si="19"/>
        <v>90</v>
      </c>
      <c r="DE35" s="11">
        <f t="shared" si="19"/>
        <v>10</v>
      </c>
      <c r="DF35" s="11">
        <f t="shared" si="19"/>
        <v>0</v>
      </c>
      <c r="DG35" s="11">
        <f t="shared" si="19"/>
        <v>90</v>
      </c>
      <c r="DH35" s="11">
        <f t="shared" si="19"/>
        <v>10</v>
      </c>
      <c r="DI35" s="11">
        <f t="shared" si="19"/>
        <v>0</v>
      </c>
      <c r="DJ35" s="11">
        <f t="shared" si="19"/>
        <v>95</v>
      </c>
      <c r="DK35" s="11">
        <f t="shared" si="19"/>
        <v>5</v>
      </c>
      <c r="DL35" s="11">
        <f t="shared" si="19"/>
        <v>0</v>
      </c>
      <c r="DM35" s="11">
        <f t="shared" si="19"/>
        <v>90</v>
      </c>
      <c r="DN35" s="11">
        <f t="shared" si="19"/>
        <v>10</v>
      </c>
      <c r="DO35" s="11">
        <f t="shared" si="19"/>
        <v>0</v>
      </c>
      <c r="DP35" s="11">
        <f t="shared" si="19"/>
        <v>90</v>
      </c>
      <c r="DQ35" s="11">
        <f t="shared" si="19"/>
        <v>10</v>
      </c>
      <c r="DR35" s="11">
        <f t="shared" si="19"/>
        <v>0</v>
      </c>
      <c r="DS35" s="11">
        <f t="shared" si="19"/>
        <v>95</v>
      </c>
      <c r="DT35" s="11">
        <f t="shared" si="19"/>
        <v>5</v>
      </c>
      <c r="DU35" s="11">
        <f t="shared" si="19"/>
        <v>0</v>
      </c>
      <c r="DV35" s="11">
        <f t="shared" si="19"/>
        <v>90</v>
      </c>
      <c r="DW35" s="11">
        <f t="shared" si="19"/>
        <v>10</v>
      </c>
      <c r="DX35" s="11">
        <f t="shared" si="19"/>
        <v>0</v>
      </c>
      <c r="DY35" s="11">
        <f t="shared" si="19"/>
        <v>95</v>
      </c>
      <c r="DZ35" s="11">
        <f t="shared" si="19"/>
        <v>5</v>
      </c>
      <c r="EA35" s="11">
        <f t="shared" si="19"/>
        <v>0</v>
      </c>
      <c r="EB35" s="11">
        <f t="shared" ref="EB35:GM35" si="20">EB34/20%</f>
        <v>90</v>
      </c>
      <c r="EC35" s="11">
        <f t="shared" si="20"/>
        <v>10</v>
      </c>
      <c r="ED35" s="11">
        <f t="shared" si="20"/>
        <v>0</v>
      </c>
      <c r="EE35" s="21">
        <v>100</v>
      </c>
      <c r="EF35" s="11">
        <f t="shared" si="20"/>
        <v>0</v>
      </c>
      <c r="EG35" s="11">
        <f t="shared" si="20"/>
        <v>0</v>
      </c>
      <c r="EH35" s="11">
        <f t="shared" si="20"/>
        <v>100</v>
      </c>
      <c r="EI35" s="11">
        <f t="shared" si="20"/>
        <v>0</v>
      </c>
      <c r="EJ35" s="11">
        <f t="shared" si="20"/>
        <v>0</v>
      </c>
      <c r="EK35" s="11">
        <f t="shared" si="20"/>
        <v>95</v>
      </c>
      <c r="EL35" s="11">
        <f t="shared" si="20"/>
        <v>5</v>
      </c>
      <c r="EM35" s="11">
        <f t="shared" si="20"/>
        <v>0</v>
      </c>
      <c r="EN35" s="11">
        <f t="shared" si="20"/>
        <v>95</v>
      </c>
      <c r="EO35" s="11">
        <f t="shared" si="20"/>
        <v>5</v>
      </c>
      <c r="EP35" s="11">
        <f t="shared" si="20"/>
        <v>0</v>
      </c>
      <c r="EQ35" s="11">
        <f t="shared" si="20"/>
        <v>95</v>
      </c>
      <c r="ER35" s="11">
        <f t="shared" si="20"/>
        <v>5</v>
      </c>
      <c r="ES35" s="11">
        <f t="shared" si="20"/>
        <v>0</v>
      </c>
      <c r="ET35" s="11">
        <f t="shared" si="20"/>
        <v>90</v>
      </c>
      <c r="EU35" s="11">
        <f t="shared" si="20"/>
        <v>10</v>
      </c>
      <c r="EV35" s="11">
        <f t="shared" si="20"/>
        <v>0</v>
      </c>
      <c r="EW35" s="11">
        <f t="shared" si="20"/>
        <v>95</v>
      </c>
      <c r="EX35" s="11">
        <f t="shared" si="20"/>
        <v>5</v>
      </c>
      <c r="EY35" s="11">
        <f t="shared" si="20"/>
        <v>0</v>
      </c>
      <c r="EZ35" s="11">
        <f t="shared" si="20"/>
        <v>90</v>
      </c>
      <c r="FA35" s="11">
        <f t="shared" si="20"/>
        <v>10</v>
      </c>
      <c r="FB35" s="11">
        <f t="shared" si="20"/>
        <v>0</v>
      </c>
      <c r="FC35" s="11">
        <f t="shared" si="20"/>
        <v>95</v>
      </c>
      <c r="FD35" s="11">
        <f t="shared" si="20"/>
        <v>5</v>
      </c>
      <c r="FE35" s="11">
        <f t="shared" si="20"/>
        <v>0</v>
      </c>
      <c r="FF35" s="11">
        <f t="shared" si="20"/>
        <v>90</v>
      </c>
      <c r="FG35" s="11">
        <f t="shared" si="20"/>
        <v>10</v>
      </c>
      <c r="FH35" s="11">
        <f t="shared" si="20"/>
        <v>0</v>
      </c>
      <c r="FI35" s="11">
        <f t="shared" si="20"/>
        <v>90</v>
      </c>
      <c r="FJ35" s="11">
        <f t="shared" si="20"/>
        <v>10</v>
      </c>
      <c r="FK35" s="11">
        <f t="shared" si="20"/>
        <v>0</v>
      </c>
      <c r="FL35" s="11">
        <f t="shared" si="20"/>
        <v>95</v>
      </c>
      <c r="FM35" s="11">
        <f t="shared" si="20"/>
        <v>5</v>
      </c>
      <c r="FN35" s="11">
        <f t="shared" si="20"/>
        <v>0</v>
      </c>
      <c r="FO35" s="11">
        <f t="shared" si="20"/>
        <v>95</v>
      </c>
      <c r="FP35" s="11">
        <f t="shared" si="20"/>
        <v>5</v>
      </c>
      <c r="FQ35" s="11">
        <f t="shared" si="20"/>
        <v>0</v>
      </c>
      <c r="FR35" s="11">
        <f t="shared" si="20"/>
        <v>85</v>
      </c>
      <c r="FS35" s="11">
        <f t="shared" si="20"/>
        <v>15</v>
      </c>
      <c r="FT35" s="11">
        <f t="shared" si="20"/>
        <v>0</v>
      </c>
      <c r="FU35" s="11">
        <f t="shared" si="20"/>
        <v>90</v>
      </c>
      <c r="FV35" s="11">
        <f t="shared" si="20"/>
        <v>10</v>
      </c>
      <c r="FW35" s="11">
        <f t="shared" si="20"/>
        <v>0</v>
      </c>
      <c r="FX35" s="11">
        <f t="shared" si="20"/>
        <v>95</v>
      </c>
      <c r="FY35" s="11">
        <f t="shared" si="20"/>
        <v>5</v>
      </c>
      <c r="FZ35" s="11">
        <f t="shared" si="20"/>
        <v>0</v>
      </c>
      <c r="GA35" s="11">
        <f t="shared" si="20"/>
        <v>90</v>
      </c>
      <c r="GB35" s="11">
        <f t="shared" si="20"/>
        <v>10</v>
      </c>
      <c r="GC35" s="11">
        <f t="shared" si="20"/>
        <v>0</v>
      </c>
      <c r="GD35" s="11">
        <f t="shared" si="20"/>
        <v>90</v>
      </c>
      <c r="GE35" s="11">
        <f t="shared" si="20"/>
        <v>10</v>
      </c>
      <c r="GF35" s="11">
        <f t="shared" si="20"/>
        <v>0</v>
      </c>
      <c r="GG35" s="11">
        <f t="shared" si="20"/>
        <v>85</v>
      </c>
      <c r="GH35" s="11">
        <f t="shared" si="20"/>
        <v>15</v>
      </c>
      <c r="GI35" s="11">
        <f t="shared" si="20"/>
        <v>0</v>
      </c>
      <c r="GJ35" s="11">
        <f t="shared" si="20"/>
        <v>90</v>
      </c>
      <c r="GK35" s="11">
        <f t="shared" si="20"/>
        <v>10</v>
      </c>
      <c r="GL35" s="11">
        <f t="shared" si="20"/>
        <v>0</v>
      </c>
      <c r="GM35" s="11">
        <f t="shared" si="20"/>
        <v>100</v>
      </c>
      <c r="GN35" s="11">
        <f t="shared" ref="GN35:IY35" si="21">GN34/20%</f>
        <v>0</v>
      </c>
      <c r="GO35" s="11">
        <f t="shared" si="21"/>
        <v>0</v>
      </c>
      <c r="GP35" s="11">
        <f t="shared" si="21"/>
        <v>85</v>
      </c>
      <c r="GQ35" s="11">
        <f t="shared" si="21"/>
        <v>15</v>
      </c>
      <c r="GR35" s="11">
        <f t="shared" si="21"/>
        <v>0</v>
      </c>
      <c r="GS35" s="11">
        <f t="shared" si="21"/>
        <v>100</v>
      </c>
      <c r="GT35" s="11">
        <f t="shared" si="21"/>
        <v>0</v>
      </c>
      <c r="GU35" s="11">
        <f t="shared" si="21"/>
        <v>0</v>
      </c>
      <c r="GV35" s="11">
        <f t="shared" si="21"/>
        <v>90</v>
      </c>
      <c r="GW35" s="11">
        <f t="shared" si="21"/>
        <v>10</v>
      </c>
      <c r="GX35" s="11">
        <f t="shared" si="21"/>
        <v>0</v>
      </c>
      <c r="GY35" s="11">
        <f t="shared" si="21"/>
        <v>90</v>
      </c>
      <c r="GZ35" s="11">
        <f t="shared" si="21"/>
        <v>10</v>
      </c>
      <c r="HA35" s="11">
        <f t="shared" si="21"/>
        <v>0</v>
      </c>
      <c r="HB35" s="11">
        <f t="shared" si="21"/>
        <v>95</v>
      </c>
      <c r="HC35" s="11">
        <f t="shared" si="21"/>
        <v>5</v>
      </c>
      <c r="HD35" s="11">
        <f t="shared" si="21"/>
        <v>0</v>
      </c>
      <c r="HE35" s="11">
        <f t="shared" si="21"/>
        <v>95</v>
      </c>
      <c r="HF35" s="11">
        <f t="shared" si="21"/>
        <v>5</v>
      </c>
      <c r="HG35" s="11">
        <f t="shared" si="21"/>
        <v>0</v>
      </c>
      <c r="HH35" s="11">
        <f t="shared" si="21"/>
        <v>100</v>
      </c>
      <c r="HI35" s="11">
        <f t="shared" si="21"/>
        <v>0</v>
      </c>
      <c r="HJ35" s="11">
        <f t="shared" si="21"/>
        <v>0</v>
      </c>
      <c r="HK35" s="11">
        <f t="shared" si="21"/>
        <v>95</v>
      </c>
      <c r="HL35" s="11">
        <f t="shared" si="21"/>
        <v>5</v>
      </c>
      <c r="HM35" s="11">
        <f t="shared" si="21"/>
        <v>0</v>
      </c>
      <c r="HN35" s="11">
        <f t="shared" si="21"/>
        <v>95</v>
      </c>
      <c r="HO35" s="11">
        <f t="shared" si="21"/>
        <v>5</v>
      </c>
      <c r="HP35" s="11">
        <f t="shared" si="21"/>
        <v>0</v>
      </c>
      <c r="HQ35" s="11">
        <f t="shared" si="21"/>
        <v>95</v>
      </c>
      <c r="HR35" s="11">
        <f t="shared" si="21"/>
        <v>5</v>
      </c>
      <c r="HS35" s="11">
        <f t="shared" si="21"/>
        <v>0</v>
      </c>
      <c r="HT35" s="11">
        <f t="shared" si="21"/>
        <v>95</v>
      </c>
      <c r="HU35" s="11">
        <f t="shared" si="21"/>
        <v>5</v>
      </c>
      <c r="HV35" s="11">
        <f t="shared" si="21"/>
        <v>0</v>
      </c>
      <c r="HW35" s="11">
        <f t="shared" si="21"/>
        <v>95</v>
      </c>
      <c r="HX35" s="11">
        <f t="shared" si="21"/>
        <v>5</v>
      </c>
      <c r="HY35" s="11">
        <f t="shared" si="21"/>
        <v>0</v>
      </c>
      <c r="HZ35" s="11">
        <f t="shared" si="21"/>
        <v>85</v>
      </c>
      <c r="IA35" s="11">
        <f t="shared" si="21"/>
        <v>15</v>
      </c>
      <c r="IB35" s="11">
        <f t="shared" si="21"/>
        <v>0</v>
      </c>
      <c r="IC35" s="11">
        <f t="shared" si="21"/>
        <v>90</v>
      </c>
      <c r="ID35" s="11">
        <f t="shared" si="21"/>
        <v>10</v>
      </c>
      <c r="IE35" s="11">
        <f t="shared" si="21"/>
        <v>0</v>
      </c>
      <c r="IF35" s="11">
        <f t="shared" si="21"/>
        <v>100</v>
      </c>
      <c r="IG35" s="11">
        <f t="shared" si="21"/>
        <v>0</v>
      </c>
      <c r="IH35" s="11">
        <f t="shared" si="21"/>
        <v>0</v>
      </c>
      <c r="II35" s="11">
        <f t="shared" si="21"/>
        <v>100</v>
      </c>
      <c r="IJ35" s="11">
        <f t="shared" si="21"/>
        <v>0</v>
      </c>
      <c r="IK35" s="11">
        <f t="shared" si="21"/>
        <v>0</v>
      </c>
      <c r="IL35" s="11">
        <f t="shared" si="21"/>
        <v>80</v>
      </c>
      <c r="IM35" s="11">
        <f t="shared" si="21"/>
        <v>20</v>
      </c>
      <c r="IN35" s="11">
        <f t="shared" si="21"/>
        <v>0</v>
      </c>
      <c r="IO35" s="11">
        <f t="shared" si="21"/>
        <v>95</v>
      </c>
      <c r="IP35" s="11">
        <f t="shared" si="21"/>
        <v>5</v>
      </c>
      <c r="IQ35" s="11">
        <f t="shared" si="21"/>
        <v>0</v>
      </c>
      <c r="IR35" s="11">
        <f t="shared" si="21"/>
        <v>90</v>
      </c>
      <c r="IS35" s="11">
        <f t="shared" si="21"/>
        <v>10</v>
      </c>
      <c r="IT35" s="11">
        <f t="shared" si="21"/>
        <v>0</v>
      </c>
      <c r="IU35" s="11">
        <f t="shared" si="21"/>
        <v>95</v>
      </c>
      <c r="IV35" s="11">
        <f t="shared" si="21"/>
        <v>5</v>
      </c>
      <c r="IW35" s="11">
        <f t="shared" si="21"/>
        <v>0</v>
      </c>
      <c r="IX35" s="11">
        <f t="shared" si="21"/>
        <v>90</v>
      </c>
      <c r="IY35" s="11">
        <f t="shared" si="21"/>
        <v>10</v>
      </c>
      <c r="IZ35" s="11">
        <f t="shared" ref="IZ35:LK35" si="22">IZ34/20%</f>
        <v>0</v>
      </c>
      <c r="JA35" s="11">
        <f t="shared" si="22"/>
        <v>85</v>
      </c>
      <c r="JB35" s="11">
        <f t="shared" si="22"/>
        <v>15</v>
      </c>
      <c r="JC35" s="11">
        <f t="shared" si="22"/>
        <v>0</v>
      </c>
      <c r="JD35" s="11">
        <f t="shared" si="22"/>
        <v>90</v>
      </c>
      <c r="JE35" s="11">
        <f t="shared" si="22"/>
        <v>10</v>
      </c>
      <c r="JF35" s="11">
        <f t="shared" si="22"/>
        <v>0</v>
      </c>
      <c r="JG35" s="11">
        <f t="shared" si="22"/>
        <v>95</v>
      </c>
      <c r="JH35" s="11">
        <f t="shared" si="22"/>
        <v>5</v>
      </c>
      <c r="JI35" s="11">
        <f t="shared" si="22"/>
        <v>0</v>
      </c>
      <c r="JJ35" s="11">
        <f t="shared" si="22"/>
        <v>90</v>
      </c>
      <c r="JK35" s="11">
        <f t="shared" si="22"/>
        <v>10</v>
      </c>
      <c r="JL35" s="11">
        <f t="shared" si="22"/>
        <v>0</v>
      </c>
      <c r="JM35" s="11">
        <f t="shared" si="22"/>
        <v>80</v>
      </c>
      <c r="JN35" s="11">
        <f t="shared" si="22"/>
        <v>20</v>
      </c>
      <c r="JO35" s="11">
        <f t="shared" si="22"/>
        <v>0</v>
      </c>
      <c r="JP35" s="11">
        <f t="shared" si="22"/>
        <v>90</v>
      </c>
      <c r="JQ35" s="11">
        <f t="shared" si="22"/>
        <v>10</v>
      </c>
      <c r="JR35" s="11">
        <f t="shared" si="22"/>
        <v>0</v>
      </c>
      <c r="JS35" s="11">
        <f t="shared" si="22"/>
        <v>95</v>
      </c>
      <c r="JT35" s="11">
        <f t="shared" si="22"/>
        <v>5</v>
      </c>
      <c r="JU35" s="11">
        <f t="shared" si="22"/>
        <v>0</v>
      </c>
      <c r="JV35" s="11">
        <f t="shared" si="22"/>
        <v>100</v>
      </c>
      <c r="JW35" s="11">
        <f t="shared" si="22"/>
        <v>0</v>
      </c>
      <c r="JX35" s="11">
        <f t="shared" si="22"/>
        <v>0</v>
      </c>
      <c r="JY35" s="11">
        <f t="shared" si="22"/>
        <v>100</v>
      </c>
      <c r="JZ35" s="11">
        <f t="shared" si="22"/>
        <v>0</v>
      </c>
      <c r="KA35" s="11">
        <f t="shared" si="22"/>
        <v>0</v>
      </c>
      <c r="KB35" s="11">
        <f t="shared" si="22"/>
        <v>90</v>
      </c>
      <c r="KC35" s="11">
        <f t="shared" si="22"/>
        <v>10</v>
      </c>
      <c r="KD35" s="11">
        <f t="shared" si="22"/>
        <v>0</v>
      </c>
      <c r="KE35" s="11">
        <f t="shared" si="22"/>
        <v>95</v>
      </c>
      <c r="KF35" s="11">
        <f t="shared" si="22"/>
        <v>5</v>
      </c>
      <c r="KG35" s="11">
        <f t="shared" si="22"/>
        <v>0</v>
      </c>
      <c r="KH35" s="11">
        <f t="shared" si="22"/>
        <v>95</v>
      </c>
      <c r="KI35" s="11">
        <f t="shared" si="22"/>
        <v>5</v>
      </c>
      <c r="KJ35" s="11">
        <f t="shared" si="22"/>
        <v>0</v>
      </c>
      <c r="KK35" s="11">
        <f t="shared" si="22"/>
        <v>85</v>
      </c>
      <c r="KL35" s="11">
        <f t="shared" si="22"/>
        <v>15</v>
      </c>
      <c r="KM35" s="11">
        <f t="shared" si="22"/>
        <v>0</v>
      </c>
      <c r="KN35" s="11">
        <f t="shared" si="22"/>
        <v>90</v>
      </c>
      <c r="KO35" s="11">
        <f t="shared" si="22"/>
        <v>10</v>
      </c>
      <c r="KP35" s="11">
        <f t="shared" si="22"/>
        <v>0</v>
      </c>
      <c r="KQ35" s="11">
        <f t="shared" si="22"/>
        <v>80</v>
      </c>
      <c r="KR35" s="11">
        <f t="shared" si="22"/>
        <v>20</v>
      </c>
      <c r="KS35" s="11">
        <f t="shared" si="22"/>
        <v>0</v>
      </c>
      <c r="KT35" s="11">
        <f t="shared" si="22"/>
        <v>100</v>
      </c>
      <c r="KU35" s="11">
        <f t="shared" si="22"/>
        <v>0</v>
      </c>
      <c r="KV35" s="11">
        <f t="shared" si="22"/>
        <v>0</v>
      </c>
      <c r="KW35" s="11">
        <f t="shared" si="22"/>
        <v>90</v>
      </c>
      <c r="KX35" s="11">
        <f t="shared" si="22"/>
        <v>10</v>
      </c>
      <c r="KY35" s="11">
        <f t="shared" si="22"/>
        <v>0</v>
      </c>
      <c r="KZ35" s="11">
        <f t="shared" si="22"/>
        <v>85</v>
      </c>
      <c r="LA35" s="11">
        <f t="shared" si="22"/>
        <v>15</v>
      </c>
      <c r="LB35" s="11">
        <f t="shared" si="22"/>
        <v>0</v>
      </c>
      <c r="LC35" s="11">
        <f t="shared" si="22"/>
        <v>85</v>
      </c>
      <c r="LD35" s="11">
        <f t="shared" si="22"/>
        <v>15</v>
      </c>
      <c r="LE35" s="11">
        <f t="shared" si="22"/>
        <v>0</v>
      </c>
      <c r="LF35" s="11">
        <f t="shared" si="22"/>
        <v>90</v>
      </c>
      <c r="LG35" s="11">
        <f t="shared" si="22"/>
        <v>10</v>
      </c>
      <c r="LH35" s="11">
        <f t="shared" si="22"/>
        <v>0</v>
      </c>
      <c r="LI35" s="11">
        <f t="shared" si="22"/>
        <v>100</v>
      </c>
      <c r="LJ35" s="11">
        <f t="shared" si="22"/>
        <v>0</v>
      </c>
      <c r="LK35" s="11">
        <f t="shared" si="22"/>
        <v>0</v>
      </c>
      <c r="LL35" s="11">
        <f t="shared" ref="LL35:NW35" si="23">LL34/20%</f>
        <v>95</v>
      </c>
      <c r="LM35" s="11">
        <f t="shared" si="23"/>
        <v>5</v>
      </c>
      <c r="LN35" s="11">
        <f t="shared" si="23"/>
        <v>0</v>
      </c>
      <c r="LO35" s="11">
        <f t="shared" si="23"/>
        <v>95</v>
      </c>
      <c r="LP35" s="11">
        <f t="shared" si="23"/>
        <v>5</v>
      </c>
      <c r="LQ35" s="11">
        <f t="shared" si="23"/>
        <v>0</v>
      </c>
      <c r="LR35" s="11">
        <f t="shared" si="23"/>
        <v>100</v>
      </c>
      <c r="LS35" s="11">
        <f t="shared" si="23"/>
        <v>0</v>
      </c>
      <c r="LT35" s="11">
        <f t="shared" si="23"/>
        <v>0</v>
      </c>
      <c r="LU35" s="11">
        <f t="shared" si="23"/>
        <v>90</v>
      </c>
      <c r="LV35" s="11">
        <f t="shared" si="23"/>
        <v>10</v>
      </c>
      <c r="LW35" s="11">
        <f t="shared" si="23"/>
        <v>0</v>
      </c>
      <c r="LX35" s="11">
        <f t="shared" si="23"/>
        <v>90</v>
      </c>
      <c r="LY35" s="11">
        <f t="shared" si="23"/>
        <v>10</v>
      </c>
      <c r="LZ35" s="11">
        <f t="shared" si="23"/>
        <v>0</v>
      </c>
      <c r="MA35" s="11">
        <f t="shared" si="23"/>
        <v>95</v>
      </c>
      <c r="MB35" s="11">
        <f t="shared" si="23"/>
        <v>5</v>
      </c>
      <c r="MC35" s="11">
        <f t="shared" si="23"/>
        <v>0</v>
      </c>
      <c r="MD35" s="11">
        <f t="shared" si="23"/>
        <v>90</v>
      </c>
      <c r="ME35" s="11">
        <f t="shared" si="23"/>
        <v>10</v>
      </c>
      <c r="MF35" s="11">
        <f t="shared" si="23"/>
        <v>0</v>
      </c>
      <c r="MG35" s="11">
        <f t="shared" si="23"/>
        <v>90</v>
      </c>
      <c r="MH35" s="11">
        <f t="shared" si="23"/>
        <v>10</v>
      </c>
      <c r="MI35" s="11">
        <f t="shared" si="23"/>
        <v>0</v>
      </c>
      <c r="MJ35" s="11">
        <f t="shared" si="23"/>
        <v>90</v>
      </c>
      <c r="MK35" s="11">
        <f t="shared" si="23"/>
        <v>10</v>
      </c>
      <c r="ML35" s="11">
        <f t="shared" si="23"/>
        <v>0</v>
      </c>
      <c r="MM35" s="11">
        <f t="shared" si="23"/>
        <v>90</v>
      </c>
      <c r="MN35" s="11">
        <f t="shared" si="23"/>
        <v>10</v>
      </c>
      <c r="MO35" s="11">
        <f t="shared" si="23"/>
        <v>0</v>
      </c>
      <c r="MP35" s="11">
        <f t="shared" si="23"/>
        <v>95</v>
      </c>
      <c r="MQ35" s="11">
        <f t="shared" si="23"/>
        <v>5</v>
      </c>
      <c r="MR35" s="11">
        <f t="shared" si="23"/>
        <v>0</v>
      </c>
      <c r="MS35" s="11">
        <f t="shared" si="23"/>
        <v>95</v>
      </c>
      <c r="MT35" s="11">
        <f t="shared" si="23"/>
        <v>5</v>
      </c>
      <c r="MU35" s="11">
        <f t="shared" si="23"/>
        <v>0</v>
      </c>
      <c r="MV35" s="11">
        <f t="shared" si="23"/>
        <v>85</v>
      </c>
      <c r="MW35" s="11">
        <f t="shared" si="23"/>
        <v>15</v>
      </c>
      <c r="MX35" s="11">
        <f t="shared" si="23"/>
        <v>0</v>
      </c>
      <c r="MY35" s="11">
        <f t="shared" si="23"/>
        <v>90</v>
      </c>
      <c r="MZ35" s="11">
        <f t="shared" si="23"/>
        <v>10</v>
      </c>
      <c r="NA35" s="11">
        <f t="shared" si="23"/>
        <v>0</v>
      </c>
      <c r="NB35" s="11">
        <f t="shared" si="23"/>
        <v>90</v>
      </c>
      <c r="NC35" s="11">
        <f t="shared" si="23"/>
        <v>10</v>
      </c>
      <c r="ND35" s="11">
        <f t="shared" si="23"/>
        <v>0</v>
      </c>
      <c r="NE35" s="11">
        <f t="shared" si="23"/>
        <v>90</v>
      </c>
      <c r="NF35" s="11">
        <f t="shared" si="23"/>
        <v>10</v>
      </c>
      <c r="NG35" s="11">
        <f t="shared" si="23"/>
        <v>0</v>
      </c>
      <c r="NH35" s="11">
        <f t="shared" si="23"/>
        <v>95</v>
      </c>
      <c r="NI35" s="11">
        <f t="shared" si="23"/>
        <v>5</v>
      </c>
      <c r="NJ35" s="11">
        <f t="shared" si="23"/>
        <v>0</v>
      </c>
      <c r="NK35" s="11">
        <f t="shared" si="23"/>
        <v>85</v>
      </c>
      <c r="NL35" s="11">
        <f t="shared" si="23"/>
        <v>15</v>
      </c>
      <c r="NM35" s="11">
        <f t="shared" si="23"/>
        <v>0</v>
      </c>
      <c r="NN35" s="11">
        <f t="shared" si="23"/>
        <v>85</v>
      </c>
      <c r="NO35" s="11">
        <f t="shared" si="23"/>
        <v>15</v>
      </c>
      <c r="NP35" s="11">
        <f t="shared" si="23"/>
        <v>0</v>
      </c>
      <c r="NQ35" s="11">
        <f t="shared" si="23"/>
        <v>90</v>
      </c>
      <c r="NR35" s="11">
        <f t="shared" si="23"/>
        <v>10</v>
      </c>
      <c r="NS35" s="11">
        <f t="shared" si="23"/>
        <v>0</v>
      </c>
      <c r="NT35" s="11">
        <f t="shared" si="23"/>
        <v>85</v>
      </c>
      <c r="NU35" s="11">
        <f t="shared" si="23"/>
        <v>15</v>
      </c>
      <c r="NV35" s="11">
        <f t="shared" si="23"/>
        <v>0</v>
      </c>
      <c r="NW35" s="11">
        <f t="shared" si="23"/>
        <v>90</v>
      </c>
      <c r="NX35" s="11">
        <f t="shared" ref="NX35:QI35" si="24">NX34/20%</f>
        <v>10</v>
      </c>
      <c r="NY35" s="11">
        <f t="shared" si="24"/>
        <v>0</v>
      </c>
      <c r="NZ35" s="11">
        <f t="shared" si="24"/>
        <v>90</v>
      </c>
      <c r="OA35" s="11">
        <f t="shared" si="24"/>
        <v>10</v>
      </c>
      <c r="OB35" s="11">
        <f t="shared" si="24"/>
        <v>0</v>
      </c>
      <c r="OC35" s="11">
        <f t="shared" si="24"/>
        <v>90</v>
      </c>
      <c r="OD35" s="11">
        <f t="shared" si="24"/>
        <v>10</v>
      </c>
      <c r="OE35" s="11">
        <f t="shared" si="24"/>
        <v>0</v>
      </c>
      <c r="OF35" s="11">
        <f t="shared" si="24"/>
        <v>85</v>
      </c>
      <c r="OG35" s="11">
        <f t="shared" si="24"/>
        <v>15</v>
      </c>
      <c r="OH35" s="11">
        <f t="shared" si="24"/>
        <v>0</v>
      </c>
      <c r="OI35" s="11">
        <f t="shared" si="24"/>
        <v>90</v>
      </c>
      <c r="OJ35" s="11">
        <f t="shared" si="24"/>
        <v>10</v>
      </c>
      <c r="OK35" s="11">
        <f t="shared" si="24"/>
        <v>0</v>
      </c>
      <c r="OL35" s="11">
        <f t="shared" si="24"/>
        <v>100</v>
      </c>
      <c r="OM35" s="11">
        <f t="shared" si="24"/>
        <v>0</v>
      </c>
      <c r="ON35" s="11">
        <f t="shared" si="24"/>
        <v>0</v>
      </c>
      <c r="OO35" s="11">
        <f t="shared" si="24"/>
        <v>85</v>
      </c>
      <c r="OP35" s="11">
        <f t="shared" si="24"/>
        <v>15</v>
      </c>
      <c r="OQ35" s="11">
        <f t="shared" si="24"/>
        <v>0</v>
      </c>
      <c r="OR35" s="11">
        <f t="shared" si="24"/>
        <v>90</v>
      </c>
      <c r="OS35" s="11">
        <f t="shared" si="24"/>
        <v>10</v>
      </c>
      <c r="OT35" s="11">
        <f t="shared" si="24"/>
        <v>0</v>
      </c>
      <c r="OU35" s="11">
        <f t="shared" si="24"/>
        <v>85</v>
      </c>
      <c r="OV35" s="11">
        <f t="shared" si="24"/>
        <v>15</v>
      </c>
      <c r="OW35" s="11">
        <f t="shared" si="24"/>
        <v>0</v>
      </c>
      <c r="OX35" s="11">
        <f t="shared" si="24"/>
        <v>85</v>
      </c>
      <c r="OY35" s="11">
        <f t="shared" si="24"/>
        <v>15</v>
      </c>
      <c r="OZ35" s="11">
        <f t="shared" si="24"/>
        <v>0</v>
      </c>
      <c r="PA35" s="11">
        <f t="shared" si="24"/>
        <v>80</v>
      </c>
      <c r="PB35" s="11">
        <f t="shared" si="24"/>
        <v>20</v>
      </c>
      <c r="PC35" s="11">
        <f t="shared" si="24"/>
        <v>0</v>
      </c>
      <c r="PD35" s="11">
        <f t="shared" si="24"/>
        <v>100</v>
      </c>
      <c r="PE35" s="11">
        <f t="shared" si="24"/>
        <v>0</v>
      </c>
      <c r="PF35" s="11">
        <f t="shared" si="24"/>
        <v>0</v>
      </c>
      <c r="PG35" s="11">
        <f t="shared" si="24"/>
        <v>100</v>
      </c>
      <c r="PH35" s="11">
        <f t="shared" si="24"/>
        <v>0</v>
      </c>
      <c r="PI35" s="11">
        <f t="shared" si="24"/>
        <v>0</v>
      </c>
      <c r="PJ35" s="11">
        <f t="shared" si="24"/>
        <v>85</v>
      </c>
      <c r="PK35" s="11">
        <f t="shared" si="24"/>
        <v>15</v>
      </c>
      <c r="PL35" s="11">
        <f t="shared" si="24"/>
        <v>0</v>
      </c>
      <c r="PM35" s="11">
        <f t="shared" si="24"/>
        <v>85</v>
      </c>
      <c r="PN35" s="11">
        <f t="shared" si="24"/>
        <v>15</v>
      </c>
      <c r="PO35" s="11">
        <f t="shared" si="24"/>
        <v>0</v>
      </c>
      <c r="PP35" s="11">
        <f t="shared" si="24"/>
        <v>80</v>
      </c>
      <c r="PQ35" s="11">
        <f t="shared" si="24"/>
        <v>20</v>
      </c>
      <c r="PR35" s="11">
        <f t="shared" si="24"/>
        <v>0</v>
      </c>
      <c r="PS35" s="11">
        <f t="shared" si="24"/>
        <v>95</v>
      </c>
      <c r="PT35" s="11">
        <f t="shared" si="24"/>
        <v>5</v>
      </c>
      <c r="PU35" s="11">
        <f t="shared" si="24"/>
        <v>0</v>
      </c>
      <c r="PV35" s="11">
        <f t="shared" si="24"/>
        <v>100</v>
      </c>
      <c r="PW35" s="11">
        <f t="shared" si="24"/>
        <v>0</v>
      </c>
      <c r="PX35" s="11">
        <f t="shared" si="24"/>
        <v>0</v>
      </c>
      <c r="PY35" s="11">
        <f t="shared" si="24"/>
        <v>90</v>
      </c>
      <c r="PZ35" s="11">
        <f t="shared" si="24"/>
        <v>10</v>
      </c>
      <c r="QA35" s="11">
        <f t="shared" si="24"/>
        <v>0</v>
      </c>
      <c r="QB35" s="11">
        <f t="shared" si="24"/>
        <v>100</v>
      </c>
      <c r="QC35" s="11">
        <f t="shared" si="24"/>
        <v>0</v>
      </c>
      <c r="QD35" s="11">
        <f t="shared" si="24"/>
        <v>0</v>
      </c>
      <c r="QE35" s="11">
        <f t="shared" si="24"/>
        <v>80</v>
      </c>
      <c r="QF35" s="11">
        <f t="shared" si="24"/>
        <v>20</v>
      </c>
      <c r="QG35" s="11">
        <f t="shared" si="24"/>
        <v>0</v>
      </c>
      <c r="QH35" s="11">
        <f t="shared" si="24"/>
        <v>90</v>
      </c>
      <c r="QI35" s="11">
        <f t="shared" si="24"/>
        <v>10</v>
      </c>
      <c r="QJ35" s="11">
        <f t="shared" ref="QJ35:SU35" si="25">QJ34/20%</f>
        <v>0</v>
      </c>
      <c r="QK35" s="11">
        <f t="shared" si="25"/>
        <v>90</v>
      </c>
      <c r="QL35" s="11">
        <f t="shared" si="25"/>
        <v>10</v>
      </c>
      <c r="QM35" s="11">
        <f t="shared" si="25"/>
        <v>0</v>
      </c>
      <c r="QN35" s="11">
        <f t="shared" si="25"/>
        <v>85</v>
      </c>
      <c r="QO35" s="11">
        <f t="shared" si="25"/>
        <v>15</v>
      </c>
      <c r="QP35" s="11">
        <f t="shared" si="25"/>
        <v>0</v>
      </c>
      <c r="QQ35" s="11">
        <f t="shared" si="25"/>
        <v>95</v>
      </c>
      <c r="QR35" s="11">
        <f t="shared" si="25"/>
        <v>5</v>
      </c>
      <c r="QS35" s="11">
        <f t="shared" si="25"/>
        <v>0</v>
      </c>
      <c r="QT35" s="11">
        <f t="shared" si="25"/>
        <v>95</v>
      </c>
      <c r="QU35" s="11">
        <f t="shared" si="25"/>
        <v>5</v>
      </c>
      <c r="QV35" s="11">
        <f t="shared" si="25"/>
        <v>0</v>
      </c>
      <c r="QW35" s="11">
        <f t="shared" si="25"/>
        <v>100</v>
      </c>
      <c r="QX35" s="11">
        <f t="shared" si="25"/>
        <v>0</v>
      </c>
      <c r="QY35" s="11">
        <f t="shared" si="25"/>
        <v>0</v>
      </c>
      <c r="QZ35" s="11">
        <f t="shared" si="25"/>
        <v>95</v>
      </c>
      <c r="RA35" s="11">
        <f t="shared" si="25"/>
        <v>5</v>
      </c>
      <c r="RB35" s="11">
        <f t="shared" si="25"/>
        <v>0</v>
      </c>
      <c r="RC35" s="11">
        <f t="shared" si="25"/>
        <v>85</v>
      </c>
      <c r="RD35" s="11">
        <f t="shared" si="25"/>
        <v>15</v>
      </c>
      <c r="RE35" s="11">
        <f t="shared" si="25"/>
        <v>0</v>
      </c>
      <c r="RF35" s="11">
        <f t="shared" si="25"/>
        <v>100</v>
      </c>
      <c r="RG35" s="11">
        <f t="shared" si="25"/>
        <v>0</v>
      </c>
      <c r="RH35" s="11">
        <f t="shared" si="25"/>
        <v>0</v>
      </c>
      <c r="RI35" s="11">
        <f t="shared" si="25"/>
        <v>100</v>
      </c>
      <c r="RJ35" s="11">
        <f t="shared" si="25"/>
        <v>0</v>
      </c>
      <c r="RK35" s="11">
        <f t="shared" si="25"/>
        <v>0</v>
      </c>
      <c r="RL35" s="11">
        <f t="shared" si="25"/>
        <v>100</v>
      </c>
      <c r="RM35" s="11">
        <f t="shared" si="25"/>
        <v>0</v>
      </c>
      <c r="RN35" s="11">
        <f t="shared" si="25"/>
        <v>0</v>
      </c>
      <c r="RO35" s="11">
        <f t="shared" si="25"/>
        <v>100</v>
      </c>
      <c r="RP35" s="11">
        <f t="shared" si="25"/>
        <v>0</v>
      </c>
      <c r="RQ35" s="11">
        <f t="shared" si="25"/>
        <v>0</v>
      </c>
      <c r="RR35" s="11">
        <f t="shared" si="25"/>
        <v>95</v>
      </c>
      <c r="RS35" s="11">
        <f t="shared" si="25"/>
        <v>5</v>
      </c>
      <c r="RT35" s="11">
        <f t="shared" si="25"/>
        <v>0</v>
      </c>
      <c r="RU35" s="11">
        <f t="shared" si="25"/>
        <v>100</v>
      </c>
      <c r="RV35" s="11">
        <f t="shared" si="25"/>
        <v>0</v>
      </c>
      <c r="RW35" s="11">
        <f t="shared" si="25"/>
        <v>0</v>
      </c>
      <c r="RX35" s="11">
        <f t="shared" si="25"/>
        <v>100</v>
      </c>
      <c r="RY35" s="11">
        <f t="shared" si="25"/>
        <v>0</v>
      </c>
      <c r="RZ35" s="11">
        <f t="shared" si="25"/>
        <v>0</v>
      </c>
      <c r="SA35" s="11">
        <f t="shared" si="25"/>
        <v>90</v>
      </c>
      <c r="SB35" s="11">
        <f t="shared" si="25"/>
        <v>10</v>
      </c>
      <c r="SC35" s="11">
        <f t="shared" si="25"/>
        <v>0</v>
      </c>
      <c r="SD35" s="11">
        <f t="shared" si="25"/>
        <v>100</v>
      </c>
      <c r="SE35" s="11">
        <f t="shared" si="25"/>
        <v>0</v>
      </c>
      <c r="SF35" s="11">
        <f t="shared" si="25"/>
        <v>0</v>
      </c>
      <c r="SG35" s="11">
        <f t="shared" si="25"/>
        <v>95</v>
      </c>
      <c r="SH35" s="11">
        <f t="shared" si="25"/>
        <v>5</v>
      </c>
      <c r="SI35" s="11">
        <f t="shared" si="25"/>
        <v>0</v>
      </c>
      <c r="SJ35" s="11">
        <f t="shared" si="25"/>
        <v>100</v>
      </c>
      <c r="SK35" s="11">
        <f t="shared" si="25"/>
        <v>0</v>
      </c>
      <c r="SL35" s="11">
        <f t="shared" si="25"/>
        <v>0</v>
      </c>
      <c r="SM35" s="11">
        <f t="shared" si="25"/>
        <v>100</v>
      </c>
      <c r="SN35" s="11">
        <f t="shared" si="25"/>
        <v>0</v>
      </c>
      <c r="SO35" s="11">
        <f t="shared" si="25"/>
        <v>0</v>
      </c>
      <c r="SP35" s="11">
        <f t="shared" si="25"/>
        <v>100</v>
      </c>
      <c r="SQ35" s="11">
        <f t="shared" si="25"/>
        <v>0</v>
      </c>
      <c r="SR35" s="11">
        <f t="shared" si="25"/>
        <v>0</v>
      </c>
      <c r="SS35" s="11">
        <f t="shared" si="25"/>
        <v>100</v>
      </c>
      <c r="ST35" s="11">
        <f t="shared" si="25"/>
        <v>0</v>
      </c>
      <c r="SU35" s="11">
        <f t="shared" si="25"/>
        <v>0</v>
      </c>
      <c r="SV35" s="11">
        <f t="shared" ref="SV35:VG35" si="26">SV34/20%</f>
        <v>85</v>
      </c>
      <c r="SW35" s="11">
        <f t="shared" si="26"/>
        <v>15</v>
      </c>
      <c r="SX35" s="11">
        <f t="shared" si="26"/>
        <v>0</v>
      </c>
      <c r="SY35" s="11">
        <f t="shared" si="26"/>
        <v>90</v>
      </c>
      <c r="SZ35" s="11"/>
      <c r="TA35" s="11">
        <f t="shared" si="26"/>
        <v>0</v>
      </c>
      <c r="TB35" s="11">
        <f t="shared" si="26"/>
        <v>90</v>
      </c>
      <c r="TC35" s="11">
        <f t="shared" si="26"/>
        <v>10</v>
      </c>
      <c r="TD35" s="11">
        <f t="shared" si="26"/>
        <v>0</v>
      </c>
      <c r="TE35" s="11">
        <f t="shared" si="26"/>
        <v>90</v>
      </c>
      <c r="TF35" s="11">
        <f t="shared" si="26"/>
        <v>10</v>
      </c>
      <c r="TG35" s="11">
        <f t="shared" si="26"/>
        <v>0</v>
      </c>
      <c r="TH35" s="11">
        <f t="shared" si="26"/>
        <v>100</v>
      </c>
      <c r="TI35" s="11">
        <f t="shared" si="26"/>
        <v>0</v>
      </c>
      <c r="TJ35" s="11">
        <f t="shared" si="26"/>
        <v>0</v>
      </c>
      <c r="TK35" s="11">
        <f t="shared" si="26"/>
        <v>85</v>
      </c>
      <c r="TL35" s="11">
        <f t="shared" si="26"/>
        <v>15</v>
      </c>
      <c r="TM35" s="11">
        <f t="shared" si="26"/>
        <v>0</v>
      </c>
      <c r="TN35" s="11">
        <f t="shared" si="26"/>
        <v>100</v>
      </c>
      <c r="TO35" s="11">
        <f t="shared" si="26"/>
        <v>0</v>
      </c>
      <c r="TP35" s="11">
        <f t="shared" si="26"/>
        <v>0</v>
      </c>
      <c r="TQ35" s="11">
        <f t="shared" si="26"/>
        <v>80</v>
      </c>
      <c r="TR35" s="11">
        <f t="shared" si="26"/>
        <v>20</v>
      </c>
      <c r="TS35" s="11">
        <f t="shared" si="26"/>
        <v>0</v>
      </c>
      <c r="TT35" s="11">
        <f t="shared" si="26"/>
        <v>100</v>
      </c>
      <c r="TU35" s="11">
        <f t="shared" si="26"/>
        <v>0</v>
      </c>
      <c r="TV35" s="11">
        <f t="shared" si="26"/>
        <v>0</v>
      </c>
      <c r="TW35" s="11">
        <f t="shared" si="26"/>
        <v>95</v>
      </c>
      <c r="TX35" s="11">
        <f t="shared" si="26"/>
        <v>5</v>
      </c>
      <c r="TY35" s="11">
        <f t="shared" si="26"/>
        <v>0</v>
      </c>
      <c r="TZ35" s="11">
        <f t="shared" si="26"/>
        <v>85</v>
      </c>
      <c r="UA35" s="11">
        <f t="shared" si="26"/>
        <v>15</v>
      </c>
      <c r="UB35" s="11">
        <f t="shared" si="26"/>
        <v>0</v>
      </c>
      <c r="UC35" s="11">
        <f t="shared" si="26"/>
        <v>90</v>
      </c>
      <c r="UD35" s="11">
        <f t="shared" si="26"/>
        <v>10</v>
      </c>
      <c r="UE35" s="11">
        <f t="shared" si="26"/>
        <v>0</v>
      </c>
      <c r="UF35" s="11">
        <f t="shared" si="26"/>
        <v>100</v>
      </c>
      <c r="UG35" s="11">
        <f t="shared" si="26"/>
        <v>0</v>
      </c>
      <c r="UH35" s="11">
        <f t="shared" si="26"/>
        <v>0</v>
      </c>
      <c r="UI35" s="11">
        <f t="shared" si="26"/>
        <v>100</v>
      </c>
      <c r="UJ35" s="11">
        <f t="shared" si="26"/>
        <v>0</v>
      </c>
      <c r="UK35" s="11">
        <f t="shared" si="26"/>
        <v>0</v>
      </c>
      <c r="UL35" s="11">
        <f t="shared" si="26"/>
        <v>100</v>
      </c>
      <c r="UM35" s="11">
        <f t="shared" si="26"/>
        <v>0</v>
      </c>
      <c r="UN35" s="11">
        <f t="shared" si="26"/>
        <v>0</v>
      </c>
      <c r="UO35" s="11">
        <f t="shared" si="26"/>
        <v>100</v>
      </c>
      <c r="UP35" s="11">
        <f t="shared" si="26"/>
        <v>0</v>
      </c>
      <c r="UQ35" s="11">
        <f t="shared" si="26"/>
        <v>0</v>
      </c>
      <c r="UR35" s="11">
        <f t="shared" si="26"/>
        <v>100</v>
      </c>
      <c r="US35" s="11">
        <f t="shared" si="26"/>
        <v>0</v>
      </c>
      <c r="UT35" s="11">
        <f t="shared" si="26"/>
        <v>0</v>
      </c>
      <c r="UU35" s="11">
        <f t="shared" si="26"/>
        <v>95</v>
      </c>
      <c r="UV35" s="11">
        <f t="shared" si="26"/>
        <v>5</v>
      </c>
      <c r="UW35" s="11">
        <f t="shared" si="26"/>
        <v>0</v>
      </c>
      <c r="UX35" s="11">
        <f t="shared" si="26"/>
        <v>90</v>
      </c>
      <c r="UY35" s="11">
        <f t="shared" si="26"/>
        <v>10</v>
      </c>
      <c r="UZ35" s="11">
        <f t="shared" si="26"/>
        <v>0</v>
      </c>
      <c r="VA35" s="11">
        <f t="shared" si="26"/>
        <v>100</v>
      </c>
      <c r="VB35" s="11">
        <f t="shared" si="26"/>
        <v>0</v>
      </c>
      <c r="VC35" s="11">
        <f t="shared" si="26"/>
        <v>0</v>
      </c>
      <c r="VD35" s="11">
        <f t="shared" si="26"/>
        <v>100</v>
      </c>
      <c r="VE35" s="11">
        <f t="shared" si="26"/>
        <v>0</v>
      </c>
      <c r="VF35" s="11">
        <f t="shared" si="26"/>
        <v>0</v>
      </c>
      <c r="VG35" s="11">
        <f t="shared" si="26"/>
        <v>100</v>
      </c>
      <c r="VH35" s="11">
        <f t="shared" ref="VH35:WV35" si="27">VH34/20%</f>
        <v>0</v>
      </c>
      <c r="VI35" s="11">
        <f t="shared" si="27"/>
        <v>0</v>
      </c>
      <c r="VJ35" s="11">
        <f t="shared" si="27"/>
        <v>100</v>
      </c>
      <c r="VK35" s="11">
        <f t="shared" si="27"/>
        <v>0</v>
      </c>
      <c r="VL35" s="11">
        <f t="shared" si="27"/>
        <v>0</v>
      </c>
      <c r="VM35" s="11">
        <f t="shared" si="27"/>
        <v>100</v>
      </c>
      <c r="VN35" s="11">
        <f t="shared" si="27"/>
        <v>0</v>
      </c>
      <c r="VO35" s="11">
        <f t="shared" si="27"/>
        <v>0</v>
      </c>
      <c r="VP35" s="11">
        <f t="shared" si="27"/>
        <v>100</v>
      </c>
      <c r="VQ35" s="11">
        <f t="shared" si="27"/>
        <v>0</v>
      </c>
      <c r="VR35" s="11">
        <f t="shared" si="27"/>
        <v>0</v>
      </c>
      <c r="VS35" s="11">
        <f t="shared" si="27"/>
        <v>95</v>
      </c>
      <c r="VT35" s="11">
        <f t="shared" si="27"/>
        <v>5</v>
      </c>
      <c r="VU35" s="11">
        <f t="shared" si="27"/>
        <v>0</v>
      </c>
      <c r="VV35" s="11">
        <f t="shared" si="27"/>
        <v>95</v>
      </c>
      <c r="VW35" s="11">
        <f t="shared" si="27"/>
        <v>5</v>
      </c>
      <c r="VX35" s="11">
        <f t="shared" si="27"/>
        <v>0</v>
      </c>
      <c r="VY35" s="11">
        <f t="shared" si="27"/>
        <v>100</v>
      </c>
      <c r="VZ35" s="11">
        <f t="shared" si="27"/>
        <v>0</v>
      </c>
      <c r="WA35" s="11">
        <f t="shared" si="27"/>
        <v>0</v>
      </c>
      <c r="WB35" s="11">
        <f t="shared" si="27"/>
        <v>100</v>
      </c>
      <c r="WC35" s="11">
        <f t="shared" si="27"/>
        <v>0</v>
      </c>
      <c r="WD35" s="11">
        <f t="shared" si="27"/>
        <v>0</v>
      </c>
      <c r="WE35" s="11">
        <f t="shared" si="27"/>
        <v>95</v>
      </c>
      <c r="WF35" s="11">
        <f t="shared" si="27"/>
        <v>5</v>
      </c>
      <c r="WG35" s="11">
        <f t="shared" si="27"/>
        <v>0</v>
      </c>
      <c r="WH35" s="11">
        <f t="shared" si="27"/>
        <v>100</v>
      </c>
      <c r="WI35" s="11">
        <f t="shared" si="27"/>
        <v>0</v>
      </c>
      <c r="WJ35" s="11">
        <f t="shared" si="27"/>
        <v>0</v>
      </c>
      <c r="WK35" s="11">
        <f t="shared" si="27"/>
        <v>95</v>
      </c>
      <c r="WL35" s="11">
        <f t="shared" si="27"/>
        <v>5</v>
      </c>
      <c r="WM35" s="11">
        <f t="shared" si="27"/>
        <v>0</v>
      </c>
      <c r="WN35" s="11">
        <f t="shared" si="27"/>
        <v>100</v>
      </c>
      <c r="WO35" s="11">
        <f t="shared" si="27"/>
        <v>0</v>
      </c>
      <c r="WP35" s="11">
        <f t="shared" si="27"/>
        <v>0</v>
      </c>
      <c r="WQ35" s="11">
        <f t="shared" si="27"/>
        <v>100</v>
      </c>
      <c r="WR35" s="11">
        <f t="shared" si="27"/>
        <v>0</v>
      </c>
      <c r="WS35" s="11">
        <f t="shared" si="27"/>
        <v>0</v>
      </c>
      <c r="WT35" s="11">
        <f t="shared" si="27"/>
        <v>100</v>
      </c>
      <c r="WU35" s="11" t="s">
        <v>3182</v>
      </c>
      <c r="WV35" s="11">
        <f t="shared" si="27"/>
        <v>0</v>
      </c>
    </row>
    <row r="36" spans="1:620" x14ac:dyDescent="0.25">
      <c r="EF36" s="45"/>
      <c r="EG36" s="45"/>
      <c r="UO36" s="45">
        <f>SUM(UO35)</f>
        <v>100</v>
      </c>
      <c r="UP36" s="45">
        <f>SUM(UP35)</f>
        <v>0</v>
      </c>
      <c r="UQ36">
        <f>SUM(UQ34)</f>
        <v>0</v>
      </c>
      <c r="UR36" s="45">
        <f>SUM(UR35)</f>
        <v>100</v>
      </c>
      <c r="US36">
        <f>SUM(US14:US34)</f>
        <v>0</v>
      </c>
      <c r="UT36">
        <f t="shared" ref="UT36:VB36" si="28">SUM(UT14:UT33)</f>
        <v>0</v>
      </c>
      <c r="UU36" s="45">
        <f t="shared" si="28"/>
        <v>19</v>
      </c>
      <c r="UV36" s="45">
        <f t="shared" si="28"/>
        <v>1</v>
      </c>
      <c r="UW36">
        <f t="shared" si="28"/>
        <v>0</v>
      </c>
      <c r="UX36" s="45">
        <f t="shared" si="28"/>
        <v>18</v>
      </c>
      <c r="UY36" s="45">
        <f t="shared" si="28"/>
        <v>2</v>
      </c>
      <c r="UZ36" s="45">
        <f t="shared" si="28"/>
        <v>0</v>
      </c>
      <c r="VA36" s="45">
        <f t="shared" si="28"/>
        <v>20</v>
      </c>
      <c r="VB36" s="45">
        <f t="shared" si="28"/>
        <v>0</v>
      </c>
      <c r="VJ36">
        <f t="shared" ref="VJ36:VQ36" si="29">SUM(VJ14:VJ33)</f>
        <v>20</v>
      </c>
      <c r="VK36">
        <f t="shared" si="29"/>
        <v>0</v>
      </c>
      <c r="VL36">
        <f t="shared" si="29"/>
        <v>0</v>
      </c>
      <c r="VM36">
        <f t="shared" si="29"/>
        <v>19</v>
      </c>
      <c r="VN36">
        <f t="shared" si="29"/>
        <v>0</v>
      </c>
      <c r="VO36">
        <f t="shared" si="29"/>
        <v>0</v>
      </c>
      <c r="VP36">
        <f t="shared" si="29"/>
        <v>20</v>
      </c>
      <c r="VQ36">
        <f t="shared" si="29"/>
        <v>0</v>
      </c>
      <c r="VS36">
        <f>SUM(VS14:VS33)</f>
        <v>19</v>
      </c>
    </row>
    <row r="37" spans="1:620" x14ac:dyDescent="0.25">
      <c r="B37" s="12" t="s">
        <v>3121</v>
      </c>
    </row>
    <row r="38" spans="1:620" x14ac:dyDescent="0.25">
      <c r="B38" t="s">
        <v>3122</v>
      </c>
      <c r="C38" t="s">
        <v>3123</v>
      </c>
      <c r="D38" s="45">
        <f>(C35+F35+I35+L35+O35+R35+U35+X35+AA35+AD35+AG35+AJ35+AM35+AP35+AS35+AV35+AY35+BB35+BE35+BH35+BK35+BN35+BQ35+BT35+BW35)/25</f>
        <v>90.6</v>
      </c>
    </row>
    <row r="39" spans="1:620" x14ac:dyDescent="0.25">
      <c r="B39" t="s">
        <v>3124</v>
      </c>
      <c r="C39" t="s">
        <v>3123</v>
      </c>
      <c r="D39">
        <f>(D35+G35+J35+M35+P35+S35+V35+Y35+AB35+AE35+AH35+AK35+AN35+AQ35+AT35+AW35+AZ35+BC35+BF35+BI35+BL35+BO35+BR35+BU35+BX35)/25</f>
        <v>9.4</v>
      </c>
    </row>
    <row r="40" spans="1:620" x14ac:dyDescent="0.25">
      <c r="B40" t="s">
        <v>3125</v>
      </c>
      <c r="C40" t="s">
        <v>3123</v>
      </c>
    </row>
    <row r="42" spans="1:620" x14ac:dyDescent="0.25">
      <c r="B42" t="s">
        <v>3122</v>
      </c>
      <c r="C42" t="s">
        <v>3126</v>
      </c>
      <c r="D42" s="45">
        <f>(BZ35+CC35+CF35+CI35+CL35+CO35+CR35+CU35+CX35+DA35+DD35+DG35+DJ35+DM35+DP35+DS35+DV35+DY35+EB35+EE35+EH35+EK35+EN35+EQ35+ET35+EW35+EZ35+FC35+FF35+FI35+FL35+FO35+FR35+FU35+FX35+GA35+GD35+GG35+GJ35+GM35+GP35+GS35+GV35+GY35+HB35+HE35+HH35+HK35+HN35+HQ35+HT35+HW35)/52</f>
        <v>92.980769230769226</v>
      </c>
    </row>
    <row r="43" spans="1:620" x14ac:dyDescent="0.25">
      <c r="B43" t="s">
        <v>3124</v>
      </c>
      <c r="C43" t="s">
        <v>3126</v>
      </c>
      <c r="D43">
        <f>(CA35+CD35+CG35+CJ35+CM35+CP35+CS35+CV35+CY35+DB35+DE35+DH35+DK35+DN35+DQ35+DT35+DW35+DZ35+EC35+EF35+EI35+EL35+EO35+ER35+EU35+EX35+FA35+FD35+FG35+FJ35+FM35+FP35+FS35+FV35+FY35+GB35+GE35+GH35+GK35+GN35+GQ35+GT35+GW35+GZ35+HC35+HF35+HI35+HL35+HO35+HR35+HU35+HX35)/52</f>
        <v>7.0192307692307692</v>
      </c>
    </row>
    <row r="44" spans="1:620" x14ac:dyDescent="0.25">
      <c r="B44" t="s">
        <v>3125</v>
      </c>
      <c r="C44" t="s">
        <v>3126</v>
      </c>
      <c r="D44">
        <f>(CB35+CE35+CH35+CK35+CN35+CQ35+CT35+CW35+CZ35+DC35+DF35+DI35+DL35+DO35+DR35+DU35+DX35+EA35+ED35+EG35+EJ35+EM35+EP35+ES35+EV35+EY35+FB35+FE35+FH35+FK35+FN35+FQ35+FT35+FW35+FZ35+GC35+GF35+GI35+GL35+GO35+GR35+GU35+GX35+HA35+HD35+HG35+HJ35+HM35+HP35+HS35+HV35+HY35)/52</f>
        <v>0</v>
      </c>
    </row>
    <row r="46" spans="1:620" x14ac:dyDescent="0.25">
      <c r="B46" t="s">
        <v>3122</v>
      </c>
      <c r="C46" t="s">
        <v>3128</v>
      </c>
      <c r="D46">
        <f>(HZ35+IC35+IF35+II35+IL35+IO35+IR35+IU35+IX35+JA35+JD35+JG35+JJ35+JM35+JP35)/15</f>
        <v>90.333333333333329</v>
      </c>
    </row>
    <row r="47" spans="1:620" x14ac:dyDescent="0.25">
      <c r="B47" t="s">
        <v>3124</v>
      </c>
      <c r="C47" t="s">
        <v>3128</v>
      </c>
      <c r="D47">
        <f>(IA35+ID35+IG35+IJ35+IM35+IP35+IS35+IV35+IY35+JB35+JE35+JH35+JK35+JN35+JQ35)/15</f>
        <v>9.6666666666666661</v>
      </c>
    </row>
    <row r="48" spans="1:620" x14ac:dyDescent="0.25">
      <c r="B48" t="s">
        <v>3125</v>
      </c>
      <c r="C48" t="s">
        <v>3128</v>
      </c>
      <c r="D48">
        <f>(IB35+IE35+IH35+IK35+IN35+IQ35+IT35+IW35+IZ35+JC35+JF35+JI35+JL35+JO35+JR35)/15</f>
        <v>0</v>
      </c>
    </row>
    <row r="49" spans="2:23" x14ac:dyDescent="0.25">
      <c r="W49" t="s">
        <v>3183</v>
      </c>
    </row>
    <row r="50" spans="2:23" x14ac:dyDescent="0.25">
      <c r="B50" t="s">
        <v>3122</v>
      </c>
      <c r="C50" t="s">
        <v>3127</v>
      </c>
      <c r="D50">
        <f>(JS35+JV35+JY35+KB35+KE35+KH35+KK35+KN35+KQ35+KT35+KW35+KZ35+LC35+LF35+LI35+LL35+LO35+LR35+LU35+LX35+MA35+MD35+MG35+MJ35+MM35+MP35+MS35+MV35+MY35+NB35+NE35+NH35+NK35+NN35+NQ35+NT35+NW35+NZ35+OC35+OF35+OI35+OL35+OO35+OR35+OU35+OX35+PA35+PD35+PG35+PJ35+PM35+PP35+PS35+PV35+PY35+QB35+QE35+QH35+QK35+QN35+QQ35)/61</f>
        <v>90.73770491803279</v>
      </c>
    </row>
    <row r="51" spans="2:23" x14ac:dyDescent="0.25">
      <c r="B51" t="s">
        <v>3124</v>
      </c>
      <c r="C51" t="s">
        <v>3127</v>
      </c>
      <c r="D51">
        <f>(JT35+JW35+JZ35+KC35+KF35+KI35+KL35+KO35+KR35+KU35+KX35+LA35+LD35+LG35+LJ35+LM35+LP35+LS35+LV35+LY35+MB35+ME35+MH35+MK35+MN35+MQ35+MT35+MW35+MZ35+NC35+NF35+NI35+NL35+NO35+NR35+NU35+NX35+OA35+OD35+OG35+OJ35+OM35+OP35+OS35+OV35+OY35+PB35+PE35+PH35+PK35+PN35+PQ35+PT35+PW35+PZ35+QC35+QF35+QI35+QL35+QO35+QR35)/61</f>
        <v>9.2622950819672134</v>
      </c>
    </row>
    <row r="52" spans="2:23" x14ac:dyDescent="0.25">
      <c r="B52" t="s">
        <v>3125</v>
      </c>
      <c r="C52" t="s">
        <v>3127</v>
      </c>
      <c r="D52">
        <f>(JU35+JX35+KA35+KD35+KG35+KJ35+KM35+KP35+KS35+KV35+KY35+LB35+LE35+LH35+LK35+LN35+LQ35+LT35+LW35+LZ35+MC35+MF35+MI35+ML35+MO35+MR35+MU35+MX35+NA35+ND35+NG35+NJ35+NM35+NP35+NS35+NV35+NY35+OB35+OE35+OH35+OK35+ON35+OQ35+OT35+OW35+OZ35+PC35+PF35+PI35+PL35+PO35+PR35+PU35+PX35+QA35+QD35+QG35+QJ35+QM35+QP35+QS35)/52</f>
        <v>0</v>
      </c>
    </row>
    <row r="54" spans="2:23" x14ac:dyDescent="0.25">
      <c r="B54" t="s">
        <v>3122</v>
      </c>
      <c r="C54" t="s">
        <v>3129</v>
      </c>
      <c r="D54">
        <f>(QT35+QW35+QZ35+RC35+RF35+RI35+RL35+RO35+RR35+RU35+RX35+SA35+SD35+SG35+SJ35+SM35+SP35+SS35+SV35+SY35+TB35+TE35+TH35+TK35+TN35+TQ35+TT35+TW35+TZ35+UC35+UF35+UI35+UL35+UO35+UR35+UU35+UX35+VA35+VD35+VG35+VJ35+VM35+VP35+VS35+VV35+VY35+WB35+WE35+WH35+WK35+WN35+WQ35+WT35)/53</f>
        <v>96.415094339622641</v>
      </c>
    </row>
    <row r="55" spans="2:23" x14ac:dyDescent="0.25">
      <c r="B55" t="s">
        <v>3124</v>
      </c>
      <c r="C55" t="s">
        <v>3129</v>
      </c>
      <c r="D55" t="e">
        <f>(QU35+QX35+RA35+RD35+RG35+RJ35+RM35+RP35+RS35+RV35+RY35+SB35+SE35+SH35+SK35+SN35+SQ35+ST35+SW35+SZ35+TC35+TF35+TI35+TL35+TO35+TR35+TU35+TX35+UA35+UD35+UG35+UJ35+UM35+UP35+US35+UV35+UY35+VB35+VE35+VH35+VK35+VN35+VQ35+VT35+VW35+VZ35+WC35+WF35+WI35+WL35+WO35+WR35+WU35)/53</f>
        <v>#VALUE!</v>
      </c>
    </row>
    <row r="56" spans="2:23" x14ac:dyDescent="0.25">
      <c r="B56" t="s">
        <v>3125</v>
      </c>
      <c r="C56" t="s">
        <v>3129</v>
      </c>
      <c r="D56">
        <f>(QS35+QV35+QY35+RB35+RE35+RH35+RK35+RN35+RQ35+RT35+RW35+RZ35+SC35+SF35+SI35+SL35+SO35+SR35+SU35+SX35+TA35+TD35+TG35+TJ35+TM35+TP35+TS35+TV35+TY35+UB35+UE35+UH35+UK35+UN35+UQ35+UT35+UW35+UZ35+VC35+VF35+VI35+VL35+VO35+VR35+VU35+VX35+WA35+WD35+WG35+WJ35+WM35+WP35+WS35+WV35)/53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4:B34"/>
    <mergeCell ref="A35:B35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2023-05-22T09:08:20Z</dcterms:modified>
</cp:coreProperties>
</file>